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firstSheet="3" activeTab="6"/>
  </bookViews>
  <sheets>
    <sheet name="Adatlap" sheetId="1" r:id="rId1"/>
    <sheet name="Pályázati_kategória_1" sheetId="2" r:id="rId2"/>
    <sheet name="Pályázati_kategória_2-4" sheetId="3" r:id="rId3"/>
    <sheet name="Pályázati_kategória_5_6_1" sheetId="4" r:id="rId4"/>
    <sheet name="Pályázati_kategória_6_2" sheetId="5" r:id="rId5"/>
    <sheet name="Pályázati_kategória_6_3" sheetId="6" r:id="rId6"/>
    <sheet name="Pályázati_kategória_6_4" sheetId="7" r:id="rId7"/>
  </sheets>
  <definedNames>
    <definedName name="_xlnm.Print_Titles" localSheetId="1">'Pályázati_kategória_1'!$1:$1</definedName>
    <definedName name="_xlnm.Print_Titles" localSheetId="2">'Pályázati_kategória_2-4'!$1:$1</definedName>
  </definedNames>
  <calcPr fullCalcOnLoad="1"/>
</workbook>
</file>

<file path=xl/sharedStrings.xml><?xml version="1.0" encoding="utf-8"?>
<sst xmlns="http://schemas.openxmlformats.org/spreadsheetml/2006/main" count="216" uniqueCount="154">
  <si>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</si>
  <si>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</si>
  <si>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</si>
  <si>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</si>
  <si>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</si>
  <si>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</si>
  <si>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</si>
  <si>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</si>
  <si>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</si>
  <si>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</si>
  <si>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</si>
  <si>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</si>
  <si>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</si>
  <si>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</si>
  <si>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</si>
  <si>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</si>
  <si>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</si>
  <si>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Eszköz megnevezése</t>
  </si>
  <si>
    <t>érték/db</t>
  </si>
  <si>
    <t>érték összesen</t>
  </si>
  <si>
    <t>EMÜ kategória</t>
  </si>
  <si>
    <t>Kelt:</t>
  </si>
  <si>
    <t>p.h.</t>
  </si>
  <si>
    <t>pályázó szervezet képviselőjének aláírása</t>
  </si>
  <si>
    <t>igényelt támogatás
bruttó összege</t>
  </si>
  <si>
    <t>Kézi EDR rádió</t>
  </si>
  <si>
    <t>Költség megnevezése</t>
  </si>
  <si>
    <t>igényelt támogatás összege</t>
  </si>
  <si>
    <t>mennyiség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</si>
  <si>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</si>
  <si>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</si>
  <si>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</si>
  <si>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t>EDR rádió</t>
  </si>
  <si>
    <t>Igényelt EDR rádió értéke összesen</t>
  </si>
  <si>
    <t>osztó B/C-B-C</t>
  </si>
  <si>
    <t>mentőkötél (30 m)</t>
  </si>
  <si>
    <t>Védőeszköz</t>
  </si>
  <si>
    <t>Tűzoltó technikai eszköz</t>
  </si>
  <si>
    <t>Igényelt védőeszköz értéke összesen</t>
  </si>
  <si>
    <t>Igényelt tűzoltó technikai eszköz értéke összesen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</si>
  <si>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</si>
  <si>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</si>
  <si>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t>PAV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</si>
  <si>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</si>
  <si>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tömlőhíd (2 db-os)</t>
  </si>
  <si>
    <t>szikracsapó nyéllel</t>
  </si>
  <si>
    <t>1 kezelős kivitelben mobil EDR rádió</t>
  </si>
  <si>
    <t>2 kezelős kivitelben mobil EDR rádió</t>
  </si>
  <si>
    <t>vasvilla nyéllel</t>
  </si>
  <si>
    <t>csapszegvágó</t>
  </si>
  <si>
    <t>biztonságiöv-vágó</t>
  </si>
  <si>
    <t>egyetemes kapocspárkulcs</t>
  </si>
  <si>
    <t>sugárcső kötél</t>
  </si>
  <si>
    <t>tömítőgyűrű "A"</t>
  </si>
  <si>
    <t>tömítőgyűrű "B"</t>
  </si>
  <si>
    <t>tömítőgyűrű "C"</t>
  </si>
  <si>
    <t>áttét kapocs A-B</t>
  </si>
  <si>
    <t>áttét kapocs B-C</t>
  </si>
  <si>
    <t>gyűjtő 2B-A</t>
  </si>
  <si>
    <t>állványcső 2B</t>
  </si>
  <si>
    <t>földalatti tűzcsapkulcs</t>
  </si>
  <si>
    <t>földfeletti tűzcsapkulcs</t>
  </si>
  <si>
    <t>elsősegély-felszerelés - C kategória</t>
  </si>
  <si>
    <t>tűzoltótechnika-kezelő alaptanfolyamhoz nem kötött gépek, berendezések vizsgája</t>
  </si>
  <si>
    <t>érték/vizsga</t>
  </si>
  <si>
    <t>Mobil (SEPURA SRG3X00) EDR rádió hátsó kezelő kiépítéséhez szükséges tartozékok</t>
  </si>
  <si>
    <t>Szertár építés, felújítás</t>
  </si>
  <si>
    <t>Építőanyag, gépészeti berendezés, szolgáltatás megnevezése</t>
  </si>
  <si>
    <t>vizsga
száma</t>
  </si>
  <si>
    <t>Szívó- és nyomóoldali szakfelszerelések</t>
  </si>
  <si>
    <t>Kéziszerszámok és egyéb felszerelések</t>
  </si>
  <si>
    <t>Igényelt kéziszerszámok és egyéb felszerelések értéke összesen</t>
  </si>
  <si>
    <t>Igényelt szívó- és nyomóoldali szakfelszerelések értéke összesen</t>
  </si>
  <si>
    <t>Igényelt felszerelések és eszközök értéke összesen</t>
  </si>
  <si>
    <t>Igényelt szertár építés, felújítás támogatás igény összesen</t>
  </si>
  <si>
    <t>Felszerelés és eszköz</t>
  </si>
  <si>
    <t>tömlőtartó kötél</t>
  </si>
  <si>
    <t>igényelt db/pár</t>
  </si>
  <si>
    <t>érték/db-pár</t>
  </si>
  <si>
    <t>igényelt db</t>
  </si>
  <si>
    <t>Működési költség</t>
  </si>
  <si>
    <t>Igényelt oktatás, vizsga értéke összesen</t>
  </si>
  <si>
    <t>Oktatás, vizsga</t>
  </si>
  <si>
    <t>Igényelt működési költség összesen</t>
  </si>
  <si>
    <t>nyomótömlő "B" 20 m</t>
  </si>
  <si>
    <t>nyomótömlő "C" 20 m</t>
  </si>
  <si>
    <t>sisaklámpa Gallet F1S és F1E sisakhoz adapterrel</t>
  </si>
  <si>
    <t>Eszköz beszerzés</t>
  </si>
  <si>
    <t>mennyiségi egység</t>
  </si>
  <si>
    <t>Igényelt eszköz beszerzés támogatás igény összesen</t>
  </si>
  <si>
    <r>
      <t>EMÜ kategóriája</t>
    </r>
  </si>
  <si>
    <t>ellenjegyzés dátuma:</t>
  </si>
  <si>
    <t>HTP-hez beadás
időpontja:</t>
  </si>
  <si>
    <t>kordonszalag (100 m-es)</t>
  </si>
  <si>
    <t>dugólétra 4 részes (JUST Leitern)</t>
  </si>
  <si>
    <t>bontóbalta (Dönges 201001)</t>
  </si>
  <si>
    <t>kézi balta tokkal (Dönges)</t>
  </si>
  <si>
    <t>sisaklámpa Heros Smart sisakhoz (Pixa 3)</t>
  </si>
  <si>
    <t>sisaklámpa Heros Titan sisakhoz</t>
  </si>
  <si>
    <t>légzőkészülékhez tartalék álarc (Dräger FPS 7000 P)</t>
  </si>
  <si>
    <t>légzőkészülékhez mentőkámzsa tömlővel (Dräger PSS)</t>
  </si>
  <si>
    <t xml:space="preserve">légzőkészülékhez tartalék acél palack (Dräger) </t>
  </si>
  <si>
    <t>légzőkészülékhez tartalék acél palack (Interspiro 316)</t>
  </si>
  <si>
    <t>légzőkészülékhez tartalék kompozit palack (Dräger)</t>
  </si>
  <si>
    <t>mászóöv (Hesztia)</t>
  </si>
  <si>
    <t>melles csizma (FW 74)</t>
  </si>
  <si>
    <t>tűzoltó bevetési védőruha (R13)</t>
  </si>
  <si>
    <t>áramfejlesztő (Endress ESE 406)</t>
  </si>
  <si>
    <t>benzinmotoros gyorsdaraboló (Husqvarna K970)</t>
  </si>
  <si>
    <t>benzinmotoros láncfűrész (Husqvarna 445)</t>
  </si>
  <si>
    <t>benzinmotoros láncfűrész (egykezes) (Husqvarna T435)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</si>
  <si>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</si>
  <si>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hordozható ABC porral oltó (Protex PD6GA)</t>
  </si>
  <si>
    <t>hordozható habbal oltó (Gloria SD6)</t>
  </si>
  <si>
    <t>zagyszivattyú (ESZ-30 T)</t>
  </si>
  <si>
    <t>kombinált sugárcső (Tajfun Profi "C")</t>
  </si>
  <si>
    <t>külső habbekeverő (Kindswater Z4R light C/C)</t>
  </si>
  <si>
    <t>lábszelepes szűrőkosár "A" (Kindswater)</t>
  </si>
  <si>
    <t>magasnyomású sugárcső (Nepiro Ergo)</t>
  </si>
  <si>
    <t>szelep- kútkötél (12 m)</t>
  </si>
  <si>
    <t>szívótömlő "A" (2 m)</t>
  </si>
  <si>
    <t>szűrőkosár (Kindswater)</t>
  </si>
  <si>
    <t>tömlőfoltbilincs "B" (Kindswater)</t>
  </si>
  <si>
    <t>tömlőfoltbilincs "C" (Kindswater)</t>
  </si>
  <si>
    <t>tüske készlet (Csolnoki)</t>
  </si>
  <si>
    <t>feszítővas (900 mm)</t>
  </si>
  <si>
    <t>feszítővas (1200 mm)</t>
  </si>
  <si>
    <t>keresőlámpa (Streamlight Fire Vulcan 44753)</t>
  </si>
  <si>
    <t>kézilámpa (Streamlight Survivor LED 90565)</t>
  </si>
  <si>
    <t>puttonyfecskendő (háti) (Knapsack Ergonomic)</t>
  </si>
  <si>
    <t>puttonyfecskendő (hordozható) (Rosenbauer 15 l)</t>
  </si>
  <si>
    <t>2020. Az egyes támogatási kategóriákban igényelt összegek</t>
  </si>
  <si>
    <t>gumicsizma (olajálló) (MSZ EN 345 S5 védelemmel)</t>
  </si>
  <si>
    <t>gumikesztyű (olaj- és saválló) (MSZ EN 374)</t>
  </si>
  <si>
    <t>komplett légzőkészülék álarccal, acél palackkal
(Dräger PSS 5000)</t>
  </si>
  <si>
    <t>komplett légzőkészülék álarccal, kompozit palackkal
(Dräger PSS 5000)</t>
  </si>
  <si>
    <t>munkavédelmi védőkesztyű m.m-hez (ep 228-231)</t>
  </si>
  <si>
    <t>tűzoltó bevetési védőruha (Bristol Ergotech Action)</t>
  </si>
  <si>
    <t>tűzoltó védőcsizma (Rosenbauer Austria Neu)</t>
  </si>
  <si>
    <t>tűzoltó védőkesztyű (Rosenbauer Safe Grip 3)</t>
  </si>
  <si>
    <t>tűzoltó védősisak (Rosenbauer Heros Smart)</t>
  </si>
  <si>
    <t>tűzoltó védősisak (Rosenbauer Heros Titan)</t>
  </si>
  <si>
    <t>vágásbiztos ruha (Husqvarna) (MSZ EN 381)</t>
  </si>
  <si>
    <t>benzinmotoros láncfűrész (Husqvarna 565)</t>
  </si>
  <si>
    <t>búvárszivattyú (Nautilus)</t>
  </si>
  <si>
    <t>kombinált sugárcső (Rosenbauer SelectFlow 101
"C" kapoccsal)</t>
  </si>
  <si>
    <t>ásólapát nyéllel</t>
  </si>
  <si>
    <t>csáklya 3 m-es nyéllel (Rosenbauer)</t>
  </si>
  <si>
    <t>kapacs nyéllel (Rosenbauer)</t>
  </si>
  <si>
    <t>terelőkúp (54 cm)</t>
  </si>
  <si>
    <t>magassági ágvágó (Husqvarna 525PT5S)</t>
  </si>
  <si>
    <t>magassági ágvágó (Stihl HT 133)</t>
  </si>
  <si>
    <t>tűzoltó védőkámzsa (Nomex III)</t>
  </si>
  <si>
    <t>gázmérő (CO szenzorral) (Dräger PAC 6500)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</si>
</sst>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2" xfId="0" applyNumberFormat="1" applyFont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 wrapText="1"/>
    </xf>
    <xf numFmtId="42" fontId="3" fillId="0" borderId="22" xfId="46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5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6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 wrapText="1"/>
    </xf>
    <xf numFmtId="42" fontId="2" fillId="0" borderId="25" xfId="0" applyNumberFormat="1" applyFont="1" applyFill="1" applyBorder="1" applyAlignment="1">
      <alignment horizontal="left" vertical="center"/>
    </xf>
    <xf numFmtId="42" fontId="2" fillId="0" borderId="11" xfId="0" applyNumberFormat="1" applyFont="1" applyFill="1" applyBorder="1" applyAlignment="1">
      <alignment horizontal="left" vertical="center"/>
    </xf>
    <xf numFmtId="42" fontId="2" fillId="0" borderId="26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42" fontId="2" fillId="34" borderId="12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42" fontId="3" fillId="0" borderId="22" xfId="46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64" fontId="3" fillId="34" borderId="21" xfId="46" applyNumberFormat="1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164" fontId="3" fillId="34" borderId="19" xfId="46" applyNumberFormat="1" applyFont="1" applyFill="1" applyBorder="1" applyAlignment="1" applyProtection="1">
      <alignment horizontal="left" vertical="center"/>
      <protection locked="0"/>
    </xf>
    <xf numFmtId="164" fontId="3" fillId="0" borderId="21" xfId="46" applyNumberFormat="1" applyFont="1" applyBorder="1" applyAlignment="1" applyProtection="1">
      <alignment horizontal="left" vertical="center" wrapText="1"/>
      <protection locked="0"/>
    </xf>
    <xf numFmtId="164" fontId="3" fillId="0" borderId="28" xfId="46" applyNumberFormat="1" applyFont="1" applyBorder="1" applyAlignment="1" applyProtection="1">
      <alignment horizontal="left" vertical="center" wrapText="1"/>
      <protection locked="0"/>
    </xf>
    <xf numFmtId="164" fontId="3" fillId="0" borderId="29" xfId="46" applyNumberFormat="1" applyFont="1" applyBorder="1" applyAlignment="1" applyProtection="1">
      <alignment horizontal="left" vertical="center" wrapText="1"/>
      <protection locked="0"/>
    </xf>
    <xf numFmtId="164" fontId="3" fillId="0" borderId="30" xfId="46" applyNumberFormat="1" applyFont="1" applyBorder="1" applyAlignment="1" applyProtection="1">
      <alignment horizontal="left" vertical="center" wrapText="1"/>
      <protection locked="0"/>
    </xf>
    <xf numFmtId="164" fontId="3" fillId="0" borderId="31" xfId="46" applyNumberFormat="1" applyFont="1" applyBorder="1" applyAlignment="1" applyProtection="1">
      <alignment horizontal="left" vertical="center" wrapText="1"/>
      <protection locked="0"/>
    </xf>
    <xf numFmtId="164" fontId="3" fillId="0" borderId="21" xfId="46" applyNumberFormat="1" applyFont="1" applyFill="1" applyBorder="1" applyAlignment="1" applyProtection="1">
      <alignment horizontal="left" vertical="center" wrapText="1"/>
      <protection locked="0"/>
    </xf>
    <xf numFmtId="42" fontId="3" fillId="0" borderId="32" xfId="46" applyNumberFormat="1" applyFont="1" applyBorder="1" applyAlignment="1">
      <alignment horizontal="right" vertical="center"/>
    </xf>
    <xf numFmtId="0" fontId="2" fillId="34" borderId="33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2" fontId="3" fillId="0" borderId="21" xfId="46" applyNumberFormat="1" applyFont="1" applyFill="1" applyBorder="1" applyAlignment="1">
      <alignment horizontal="right" vertical="center"/>
    </xf>
    <xf numFmtId="42" fontId="3" fillId="0" borderId="28" xfId="46" applyNumberFormat="1" applyFont="1" applyFill="1" applyBorder="1" applyAlignment="1">
      <alignment horizontal="right" vertical="center"/>
    </xf>
    <xf numFmtId="42" fontId="3" fillId="0" borderId="37" xfId="46" applyNumberFormat="1" applyFont="1" applyFill="1" applyBorder="1" applyAlignment="1" applyProtection="1">
      <alignment horizontal="right" vertical="center"/>
      <protection/>
    </xf>
    <xf numFmtId="42" fontId="3" fillId="0" borderId="31" xfId="46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Fill="1" applyBorder="1" applyAlignment="1">
      <alignment horizontal="left" vertical="center" wrapText="1"/>
    </xf>
    <xf numFmtId="164" fontId="44" fillId="0" borderId="21" xfId="46" applyNumberFormat="1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34" borderId="3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4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0" fontId="3" fillId="34" borderId="50" xfId="0" applyFont="1" applyFill="1" applyBorder="1" applyAlignment="1" applyProtection="1">
      <alignment horizontal="justify" vertical="center" wrapText="1"/>
      <protection locked="0"/>
    </xf>
    <xf numFmtId="0" fontId="3" fillId="34" borderId="51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39" xfId="0" applyFont="1" applyFill="1" applyBorder="1" applyAlignment="1">
      <alignment horizontal="justify" vertical="center" wrapText="1"/>
    </xf>
    <xf numFmtId="0" fontId="2" fillId="33" borderId="4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53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42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6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42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2" fontId="2" fillId="0" borderId="59" xfId="0" applyNumberFormat="1" applyFont="1" applyFill="1" applyBorder="1" applyAlignment="1">
      <alignment horizontal="right" vertical="center" wrapText="1"/>
    </xf>
    <xf numFmtId="42" fontId="2" fillId="0" borderId="49" xfId="0" applyNumberFormat="1" applyFont="1" applyFill="1" applyBorder="1" applyAlignment="1">
      <alignment horizontal="right" vertical="center" wrapText="1"/>
    </xf>
    <xf numFmtId="42" fontId="3" fillId="34" borderId="54" xfId="46" applyNumberFormat="1" applyFont="1" applyFill="1" applyBorder="1" applyAlignment="1" applyProtection="1">
      <alignment horizontal="right" vertical="center"/>
      <protection locked="0"/>
    </xf>
    <xf numFmtId="42" fontId="3" fillId="34" borderId="40" xfId="46" applyNumberFormat="1" applyFont="1" applyFill="1" applyBorder="1" applyAlignment="1" applyProtection="1">
      <alignment horizontal="right" vertical="center"/>
      <protection locked="0"/>
    </xf>
    <xf numFmtId="42" fontId="2" fillId="0" borderId="59" xfId="0" applyNumberFormat="1" applyFont="1" applyFill="1" applyBorder="1" applyAlignment="1">
      <alignment horizontal="left" vertical="center"/>
    </xf>
    <xf numFmtId="42" fontId="2" fillId="0" borderId="49" xfId="0" applyNumberFormat="1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34" borderId="47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justify" vertical="center" wrapText="1"/>
    </xf>
    <xf numFmtId="0" fontId="2" fillId="33" borderId="62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left" vertical="center"/>
    </xf>
    <xf numFmtId="42" fontId="3" fillId="34" borderId="54" xfId="46" applyNumberFormat="1" applyFont="1" applyFill="1" applyBorder="1" applyAlignment="1">
      <alignment horizontal="right" vertical="center"/>
    </xf>
    <xf numFmtId="42" fontId="3" fillId="34" borderId="40" xfId="46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center" vertical="center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0">
      <selection activeCell="F19" sqref="F19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31" t="s">
        <v>29</v>
      </c>
      <c r="B1" s="132"/>
      <c r="C1" s="132"/>
      <c r="D1" s="133"/>
    </row>
    <row r="2" spans="1:4" ht="100.5" customHeight="1">
      <c r="A2" s="76" t="s">
        <v>90</v>
      </c>
      <c r="B2" s="77" t="s">
        <v>1</v>
      </c>
      <c r="C2" s="77" t="s">
        <v>2</v>
      </c>
      <c r="D2" s="78" t="s">
        <v>3</v>
      </c>
    </row>
    <row r="3" spans="1:4" ht="50.25" customHeight="1" thickBot="1">
      <c r="A3" s="79" t="s">
        <v>92</v>
      </c>
      <c r="B3" s="80" t="s">
        <v>91</v>
      </c>
      <c r="C3" s="80" t="s">
        <v>91</v>
      </c>
      <c r="D3" s="81" t="s">
        <v>91</v>
      </c>
    </row>
    <row r="4" spans="1:4" ht="15.75">
      <c r="A4" s="61"/>
      <c r="B4" s="61"/>
      <c r="C4" s="61"/>
      <c r="D4" s="61"/>
    </row>
    <row r="5" spans="1:4" ht="113.25" customHeight="1">
      <c r="A5" s="147" t="s">
        <v>30</v>
      </c>
      <c r="B5" s="147"/>
      <c r="C5" s="147"/>
      <c r="D5" s="147"/>
    </row>
    <row r="6" spans="1:4" ht="7.5" customHeight="1" thickBot="1">
      <c r="A6" s="144"/>
      <c r="B6" s="144"/>
      <c r="C6" s="144"/>
      <c r="D6" s="144"/>
    </row>
    <row r="7" spans="1:4" ht="21.75" customHeight="1" thickBot="1">
      <c r="A7" s="140" t="s">
        <v>131</v>
      </c>
      <c r="B7" s="141"/>
      <c r="C7" s="141"/>
      <c r="D7" s="142"/>
    </row>
    <row r="8" spans="1:4" ht="24.75" customHeight="1">
      <c r="A8" s="145" t="s">
        <v>80</v>
      </c>
      <c r="B8" s="146"/>
      <c r="C8" s="146"/>
      <c r="D8" s="35">
        <f>Pályázati_kategória_1!D35</f>
        <v>0</v>
      </c>
    </row>
    <row r="9" spans="1:4" ht="24.75" customHeight="1">
      <c r="A9" s="89" t="s">
        <v>87</v>
      </c>
      <c r="B9" s="90"/>
      <c r="C9" s="90"/>
      <c r="D9" s="36">
        <f>'Pályázati_kategória_2-4'!D13:E13</f>
        <v>0</v>
      </c>
    </row>
    <row r="10" spans="1:4" ht="24.75" customHeight="1">
      <c r="A10" s="89" t="s">
        <v>66</v>
      </c>
      <c r="B10" s="90"/>
      <c r="C10" s="90"/>
      <c r="D10" s="36">
        <f>'Pályázati_kategória_2-4'!D24:E24</f>
        <v>0</v>
      </c>
    </row>
    <row r="11" spans="1:4" ht="24.75" customHeight="1">
      <c r="A11" s="153" t="s">
        <v>82</v>
      </c>
      <c r="B11" s="154"/>
      <c r="C11" s="154"/>
      <c r="D11" s="36">
        <f>'Pályázati_kategória_2-4'!D30:E30</f>
        <v>0</v>
      </c>
    </row>
    <row r="12" spans="1:4" ht="24.75" customHeight="1">
      <c r="A12" s="158" t="s">
        <v>32</v>
      </c>
      <c r="B12" s="159"/>
      <c r="C12" s="160"/>
      <c r="D12" s="36">
        <f>Pályázati_kategória_5_6_1!D10</f>
        <v>0</v>
      </c>
    </row>
    <row r="13" spans="1:4" ht="24.75" customHeight="1" thickBot="1">
      <c r="A13" s="153" t="s">
        <v>75</v>
      </c>
      <c r="B13" s="154"/>
      <c r="C13" s="154"/>
      <c r="D13" s="37">
        <f>Pályázati_kategória_6_4!D36</f>
        <v>0</v>
      </c>
    </row>
    <row r="14" spans="1:4" ht="22.5" customHeight="1" thickBot="1">
      <c r="A14" s="137" t="s">
        <v>16</v>
      </c>
      <c r="B14" s="138"/>
      <c r="C14" s="139"/>
      <c r="D14" s="8">
        <f>SUM(D8:D13)</f>
        <v>0</v>
      </c>
    </row>
    <row r="15" spans="1:4" ht="16.5" thickBot="1">
      <c r="A15" s="143"/>
      <c r="B15" s="143"/>
      <c r="C15" s="143"/>
      <c r="D15" s="143"/>
    </row>
    <row r="16" spans="1:4" ht="15.75">
      <c r="A16" s="134" t="s">
        <v>4</v>
      </c>
      <c r="B16" s="135"/>
      <c r="C16" s="135"/>
      <c r="D16" s="136"/>
    </row>
    <row r="17" spans="1:4" ht="15.75">
      <c r="A17" s="161" t="s">
        <v>0</v>
      </c>
      <c r="B17" s="162"/>
      <c r="C17" s="162"/>
      <c r="D17" s="163"/>
    </row>
    <row r="18" spans="1:4" ht="42.75" customHeight="1">
      <c r="A18" s="118"/>
      <c r="B18" s="119"/>
      <c r="C18" s="119"/>
      <c r="D18" s="120"/>
    </row>
    <row r="19" spans="1:4" ht="15.75">
      <c r="A19" s="121" t="s">
        <v>5</v>
      </c>
      <c r="B19" s="122"/>
      <c r="C19" s="122"/>
      <c r="D19" s="123"/>
    </row>
    <row r="20" spans="1:4" ht="15.75">
      <c r="A20" s="2" t="s">
        <v>6</v>
      </c>
      <c r="B20" s="130" t="s">
        <v>7</v>
      </c>
      <c r="C20" s="130"/>
      <c r="D20" s="3" t="s">
        <v>8</v>
      </c>
    </row>
    <row r="21" spans="1:4" ht="23.25" customHeight="1">
      <c r="A21" s="82"/>
      <c r="B21" s="128"/>
      <c r="C21" s="128"/>
      <c r="D21" s="63"/>
    </row>
    <row r="22" spans="1:4" ht="15.75">
      <c r="A22" s="129" t="s">
        <v>9</v>
      </c>
      <c r="B22" s="107"/>
      <c r="C22" s="107"/>
      <c r="D22" s="108"/>
    </row>
    <row r="23" spans="1:4" ht="15.75">
      <c r="A23" s="2" t="s">
        <v>6</v>
      </c>
      <c r="B23" s="130" t="s">
        <v>7</v>
      </c>
      <c r="C23" s="130"/>
      <c r="D23" s="3" t="s">
        <v>8</v>
      </c>
    </row>
    <row r="24" spans="1:4" ht="22.5" customHeight="1">
      <c r="A24" s="62"/>
      <c r="B24" s="128"/>
      <c r="C24" s="128"/>
      <c r="D24" s="63"/>
    </row>
    <row r="25" spans="1:4" ht="15.75" customHeight="1">
      <c r="A25" s="129" t="s">
        <v>31</v>
      </c>
      <c r="B25" s="107"/>
      <c r="C25" s="107"/>
      <c r="D25" s="108"/>
    </row>
    <row r="26" spans="1:4" ht="24.75" customHeight="1" thickBot="1">
      <c r="A26" s="155"/>
      <c r="B26" s="156"/>
      <c r="C26" s="156"/>
      <c r="D26" s="157"/>
    </row>
    <row r="27" spans="1:4" ht="26.25" customHeight="1">
      <c r="A27" s="92">
        <v>1</v>
      </c>
      <c r="B27" s="92"/>
      <c r="C27" s="92"/>
      <c r="D27" s="92"/>
    </row>
    <row r="28" spans="1:4" ht="16.5" thickBot="1">
      <c r="A28" s="9"/>
      <c r="B28" s="9"/>
      <c r="C28" s="9"/>
      <c r="D28" s="9"/>
    </row>
    <row r="29" spans="1:4" ht="22.5" customHeight="1">
      <c r="A29" s="113" t="s">
        <v>0</v>
      </c>
      <c r="B29" s="114"/>
      <c r="C29" s="114"/>
      <c r="D29" s="115"/>
    </row>
    <row r="30" spans="1:5" ht="60" customHeight="1" thickBot="1">
      <c r="A30" s="150"/>
      <c r="B30" s="151"/>
      <c r="C30" s="151"/>
      <c r="D30" s="152"/>
      <c r="E30" s="26"/>
    </row>
    <row r="31" spans="1:4" ht="50.25" customHeight="1">
      <c r="A31" s="124" t="s">
        <v>41</v>
      </c>
      <c r="B31" s="125"/>
      <c r="C31" s="126" t="s">
        <v>10</v>
      </c>
      <c r="D31" s="127"/>
    </row>
    <row r="32" spans="1:4" ht="93.75" customHeight="1">
      <c r="A32" s="116"/>
      <c r="B32" s="117"/>
      <c r="C32" s="148"/>
      <c r="D32" s="149"/>
    </row>
    <row r="33" spans="1:4" ht="15.75">
      <c r="A33" s="109" t="s">
        <v>11</v>
      </c>
      <c r="B33" s="110"/>
      <c r="C33" s="110"/>
      <c r="D33" s="111"/>
    </row>
    <row r="34" spans="1:4" ht="40.5" customHeight="1">
      <c r="A34" s="104"/>
      <c r="B34" s="105"/>
      <c r="C34" s="105"/>
      <c r="D34" s="106"/>
    </row>
    <row r="35" spans="1:4" ht="15.75">
      <c r="A35" s="95" t="s">
        <v>12</v>
      </c>
      <c r="B35" s="96"/>
      <c r="C35" s="107" t="s">
        <v>40</v>
      </c>
      <c r="D35" s="108"/>
    </row>
    <row r="36" spans="1:4" ht="39" customHeight="1">
      <c r="A36" s="116"/>
      <c r="B36" s="117"/>
      <c r="C36" s="148"/>
      <c r="D36" s="149"/>
    </row>
    <row r="37" spans="1:4" ht="19.5" customHeight="1">
      <c r="A37" s="109" t="s">
        <v>13</v>
      </c>
      <c r="B37" s="110"/>
      <c r="C37" s="110"/>
      <c r="D37" s="111"/>
    </row>
    <row r="38" spans="1:4" ht="29.25" customHeight="1">
      <c r="A38" s="104"/>
      <c r="B38" s="105"/>
      <c r="C38" s="105"/>
      <c r="D38" s="106"/>
    </row>
    <row r="39" spans="1:4" ht="19.5" customHeight="1">
      <c r="A39" s="95" t="s">
        <v>15</v>
      </c>
      <c r="B39" s="96"/>
      <c r="C39" s="96"/>
      <c r="D39" s="97"/>
    </row>
    <row r="40" spans="1:4" ht="59.25" customHeight="1">
      <c r="A40" s="104"/>
      <c r="B40" s="105"/>
      <c r="C40" s="105"/>
      <c r="D40" s="106"/>
    </row>
    <row r="41" spans="1:4" ht="15.75">
      <c r="A41" s="95" t="s">
        <v>14</v>
      </c>
      <c r="B41" s="96"/>
      <c r="C41" s="96"/>
      <c r="D41" s="97"/>
    </row>
    <row r="42" spans="1:4" ht="48" customHeight="1" thickBot="1">
      <c r="A42" s="98"/>
      <c r="B42" s="99"/>
      <c r="C42" s="99"/>
      <c r="D42" s="100"/>
    </row>
    <row r="43" spans="1:4" ht="109.5" customHeight="1">
      <c r="A43" s="112" t="s">
        <v>21</v>
      </c>
      <c r="B43" s="112"/>
      <c r="C43" s="4"/>
      <c r="D43" s="5"/>
    </row>
    <row r="44" spans="1:4" ht="15.75">
      <c r="A44" s="6"/>
      <c r="B44" s="7" t="s">
        <v>22</v>
      </c>
      <c r="C44" s="101" t="s">
        <v>23</v>
      </c>
      <c r="D44" s="101"/>
    </row>
    <row r="45" spans="1:4" ht="15" customHeight="1">
      <c r="A45" s="10"/>
      <c r="B45" s="10"/>
      <c r="C45" s="10"/>
      <c r="D45" s="10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91">
        <v>2</v>
      </c>
      <c r="B51" s="91"/>
      <c r="C51" s="91"/>
      <c r="D51" s="91"/>
    </row>
    <row r="52" spans="1:4" ht="15.75">
      <c r="A52" s="11"/>
      <c r="B52" s="11"/>
      <c r="C52" s="11"/>
      <c r="D52" s="11"/>
    </row>
    <row r="53" spans="1:4" ht="24" customHeight="1">
      <c r="A53" s="11"/>
      <c r="B53" s="11"/>
      <c r="C53" s="11"/>
      <c r="D53" s="11"/>
    </row>
    <row r="54" spans="1:4" ht="64.5" customHeight="1">
      <c r="A54" s="102" t="s">
        <v>43</v>
      </c>
      <c r="B54" s="103"/>
      <c r="C54" s="103"/>
      <c r="D54" s="103"/>
    </row>
    <row r="55" spans="1:4" ht="24.75" customHeight="1">
      <c r="A55" s="94"/>
      <c r="B55" s="94"/>
      <c r="C55" s="94"/>
      <c r="D55" s="94"/>
    </row>
    <row r="56" spans="1:4" ht="24.75" customHeight="1">
      <c r="A56" s="94"/>
      <c r="B56" s="94"/>
      <c r="C56" s="94"/>
      <c r="D56" s="94"/>
    </row>
    <row r="57" spans="1:4" ht="24.75" customHeight="1">
      <c r="A57" s="94"/>
      <c r="B57" s="94"/>
      <c r="C57" s="94"/>
      <c r="D57" s="94"/>
    </row>
    <row r="58" spans="1:4" ht="24.75" customHeight="1">
      <c r="A58" s="94"/>
      <c r="B58" s="94"/>
      <c r="C58" s="94"/>
      <c r="D58" s="94"/>
    </row>
    <row r="59" spans="1:4" ht="24.75" customHeight="1">
      <c r="A59" s="94"/>
      <c r="B59" s="94"/>
      <c r="C59" s="94"/>
      <c r="D59" s="94"/>
    </row>
    <row r="60" spans="1:4" ht="24.75" customHeight="1">
      <c r="A60" s="94"/>
      <c r="B60" s="94"/>
      <c r="C60" s="94"/>
      <c r="D60" s="94"/>
    </row>
    <row r="61" spans="1:4" ht="24.75" customHeight="1">
      <c r="A61" s="94"/>
      <c r="B61" s="94"/>
      <c r="C61" s="94"/>
      <c r="D61" s="94"/>
    </row>
    <row r="62" spans="1:4" ht="24.75" customHeight="1">
      <c r="A62" s="94"/>
      <c r="B62" s="94"/>
      <c r="C62" s="94"/>
      <c r="D62" s="94"/>
    </row>
    <row r="63" spans="1:4" ht="24.75" customHeight="1">
      <c r="A63" s="94"/>
      <c r="B63" s="94"/>
      <c r="C63" s="94"/>
      <c r="D63" s="94"/>
    </row>
    <row r="64" spans="1:4" ht="24.75" customHeight="1">
      <c r="A64" s="94"/>
      <c r="B64" s="94"/>
      <c r="C64" s="94"/>
      <c r="D64" s="94"/>
    </row>
    <row r="65" spans="1:4" ht="24.75" customHeight="1">
      <c r="A65" s="94"/>
      <c r="B65" s="94"/>
      <c r="C65" s="94"/>
      <c r="D65" s="94"/>
    </row>
    <row r="66" spans="1:4" ht="24.75" customHeight="1">
      <c r="A66" s="94"/>
      <c r="B66" s="94"/>
      <c r="C66" s="94"/>
      <c r="D66" s="94"/>
    </row>
    <row r="67" spans="1:4" ht="24.75" customHeight="1">
      <c r="A67" s="94"/>
      <c r="B67" s="94"/>
      <c r="C67" s="94"/>
      <c r="D67" s="94"/>
    </row>
    <row r="68" spans="1:4" ht="24.75" customHeight="1">
      <c r="A68" s="94"/>
      <c r="B68" s="94"/>
      <c r="C68" s="94"/>
      <c r="D68" s="94"/>
    </row>
    <row r="69" spans="1:4" ht="24.75" customHeight="1">
      <c r="A69" s="94"/>
      <c r="B69" s="94"/>
      <c r="C69" s="94"/>
      <c r="D69" s="94"/>
    </row>
    <row r="70" spans="1:4" ht="24.75" customHeight="1">
      <c r="A70" s="94"/>
      <c r="B70" s="94"/>
      <c r="C70" s="94"/>
      <c r="D70" s="94"/>
    </row>
    <row r="71" spans="1:4" ht="24.75" customHeight="1">
      <c r="A71" s="94"/>
      <c r="B71" s="94"/>
      <c r="C71" s="94"/>
      <c r="D71" s="94"/>
    </row>
    <row r="72" spans="1:4" ht="24.75" customHeight="1">
      <c r="A72" s="94"/>
      <c r="B72" s="94"/>
      <c r="C72" s="94"/>
      <c r="D72" s="94"/>
    </row>
    <row r="73" spans="1:4" ht="24.75" customHeight="1">
      <c r="A73" s="94"/>
      <c r="B73" s="94"/>
      <c r="C73" s="94"/>
      <c r="D73" s="94"/>
    </row>
    <row r="74" spans="1:4" ht="24.75" customHeight="1">
      <c r="A74" s="94"/>
      <c r="B74" s="94"/>
      <c r="C74" s="94"/>
      <c r="D74" s="94"/>
    </row>
    <row r="75" spans="1:4" ht="24.75" customHeight="1">
      <c r="A75" s="94"/>
      <c r="B75" s="94"/>
      <c r="C75" s="94"/>
      <c r="D75" s="94"/>
    </row>
    <row r="76" spans="1:4" ht="24.75" customHeight="1">
      <c r="A76" s="94"/>
      <c r="B76" s="94"/>
      <c r="C76" s="94"/>
      <c r="D76" s="94"/>
    </row>
    <row r="77" spans="1:4" ht="24.75" customHeight="1">
      <c r="A77" s="94"/>
      <c r="B77" s="94"/>
      <c r="C77" s="94"/>
      <c r="D77" s="94"/>
    </row>
    <row r="78" spans="1:4" ht="24.75" customHeight="1">
      <c r="A78" s="94"/>
      <c r="B78" s="94"/>
      <c r="C78" s="94"/>
      <c r="D78" s="94"/>
    </row>
    <row r="79" spans="1:4" ht="24.75" customHeight="1">
      <c r="A79" s="94"/>
      <c r="B79" s="94"/>
      <c r="C79" s="94"/>
      <c r="D79" s="94"/>
    </row>
    <row r="80" spans="1:4" ht="24.75" customHeight="1">
      <c r="A80" s="94"/>
      <c r="B80" s="94"/>
      <c r="C80" s="94"/>
      <c r="D80" s="94"/>
    </row>
    <row r="81" spans="1:4" ht="24.75" customHeight="1">
      <c r="A81" s="94"/>
      <c r="B81" s="94"/>
      <c r="C81" s="94"/>
      <c r="D81" s="94"/>
    </row>
    <row r="82" spans="1:4" ht="40.5" customHeight="1">
      <c r="A82" s="93">
        <v>3</v>
      </c>
      <c r="B82" s="93"/>
      <c r="C82" s="93"/>
      <c r="D82" s="93"/>
    </row>
  </sheetData>
  <sheetProtection/>
  <mergeCells count="74">
    <mergeCell ref="B21:C21"/>
    <mergeCell ref="A10:C10"/>
    <mergeCell ref="A11:C11"/>
    <mergeCell ref="A26:D26"/>
    <mergeCell ref="A12:C12"/>
    <mergeCell ref="A13:C13"/>
    <mergeCell ref="B20:C20"/>
    <mergeCell ref="A17:D17"/>
    <mergeCell ref="C32:D32"/>
    <mergeCell ref="A30:D30"/>
    <mergeCell ref="A33:D33"/>
    <mergeCell ref="A36:B36"/>
    <mergeCell ref="C36:D36"/>
    <mergeCell ref="A34:D34"/>
    <mergeCell ref="A1:D1"/>
    <mergeCell ref="A16:D16"/>
    <mergeCell ref="A14:C14"/>
    <mergeCell ref="A7:D7"/>
    <mergeCell ref="A15:D15"/>
    <mergeCell ref="A6:D6"/>
    <mergeCell ref="A8:C8"/>
    <mergeCell ref="A5:D5"/>
    <mergeCell ref="A29:D29"/>
    <mergeCell ref="A32:B32"/>
    <mergeCell ref="A18:D18"/>
    <mergeCell ref="A19:D19"/>
    <mergeCell ref="A31:B31"/>
    <mergeCell ref="C31:D31"/>
    <mergeCell ref="B24:C24"/>
    <mergeCell ref="A22:D22"/>
    <mergeCell ref="A25:D25"/>
    <mergeCell ref="B23:C23"/>
    <mergeCell ref="A57:D57"/>
    <mergeCell ref="C44:D44"/>
    <mergeCell ref="A54:D54"/>
    <mergeCell ref="A40:D40"/>
    <mergeCell ref="A35:B35"/>
    <mergeCell ref="C35:D35"/>
    <mergeCell ref="A37:D37"/>
    <mergeCell ref="A38:D38"/>
    <mergeCell ref="A43:B43"/>
    <mergeCell ref="A59:D59"/>
    <mergeCell ref="A60:D60"/>
    <mergeCell ref="A61:D61"/>
    <mergeCell ref="A62:D62"/>
    <mergeCell ref="A39:D39"/>
    <mergeCell ref="A41:D41"/>
    <mergeCell ref="A42:D42"/>
    <mergeCell ref="A58:D58"/>
    <mergeCell ref="A55:D55"/>
    <mergeCell ref="A56:D56"/>
    <mergeCell ref="A66:D66"/>
    <mergeCell ref="A67:D67"/>
    <mergeCell ref="A68:D68"/>
    <mergeCell ref="A69:D69"/>
    <mergeCell ref="A63:D63"/>
    <mergeCell ref="A64:D64"/>
    <mergeCell ref="A65:D65"/>
    <mergeCell ref="A76:D76"/>
    <mergeCell ref="A77:D77"/>
    <mergeCell ref="A70:D70"/>
    <mergeCell ref="A71:D71"/>
    <mergeCell ref="A72:D72"/>
    <mergeCell ref="A73:D73"/>
    <mergeCell ref="A9:C9"/>
    <mergeCell ref="A51:D51"/>
    <mergeCell ref="A27:D27"/>
    <mergeCell ref="A82:D82"/>
    <mergeCell ref="A78:D78"/>
    <mergeCell ref="A79:D79"/>
    <mergeCell ref="A80:D80"/>
    <mergeCell ref="A81:D81"/>
    <mergeCell ref="A74:D74"/>
    <mergeCell ref="A75:D75"/>
  </mergeCells>
  <printOptions horizontalCentered="1"/>
  <pageMargins left="0.5905511811023623" right="0.5905511811023623" top="0.5118110236220472" bottom="0.2755905511811024" header="0.2755905511811024" footer="0.1968503937007874"/>
  <pageSetup horizontalDpi="600" verticalDpi="600" orientation="portrait" paperSize="9" r:id="rId1"/>
  <headerFooter alignWithMargins="0">
    <oddHeader>&amp;R&amp;"Times New Roman,Normál"&amp;12 1. sz. melléklet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6.7109375" style="55" customWidth="1"/>
    <col min="2" max="2" width="11.140625" style="55" customWidth="1"/>
    <col min="3" max="3" width="16.8515625" style="55" bestFit="1" customWidth="1"/>
    <col min="4" max="4" width="12.421875" style="55" customWidth="1"/>
    <col min="5" max="5" width="15.421875" style="55" bestFit="1" customWidth="1"/>
    <col min="6" max="9" width="9.140625" style="55" customWidth="1"/>
    <col min="10" max="16384" width="9.140625" style="56" customWidth="1"/>
  </cols>
  <sheetData>
    <row r="1" spans="1:5" ht="24.75" customHeight="1">
      <c r="A1" s="54" t="s">
        <v>0</v>
      </c>
      <c r="B1" s="184"/>
      <c r="C1" s="185"/>
      <c r="D1" s="185"/>
      <c r="E1" s="186"/>
    </row>
    <row r="2" spans="1:5" ht="24.75" customHeight="1" thickBot="1">
      <c r="A2" s="57" t="s">
        <v>20</v>
      </c>
      <c r="B2" s="187"/>
      <c r="C2" s="188"/>
      <c r="D2" s="188"/>
      <c r="E2" s="189"/>
    </row>
    <row r="3" spans="1:5" ht="7.5" customHeight="1" thickBot="1">
      <c r="A3" s="25"/>
      <c r="B3" s="25"/>
      <c r="C3" s="25"/>
      <c r="D3" s="25"/>
      <c r="E3" s="25"/>
    </row>
    <row r="4" spans="1:5" ht="21.75" customHeight="1">
      <c r="A4" s="192" t="s">
        <v>80</v>
      </c>
      <c r="B4" s="193"/>
      <c r="C4" s="193"/>
      <c r="D4" s="193"/>
      <c r="E4" s="194"/>
    </row>
    <row r="5" spans="1:5" ht="21.75" customHeight="1">
      <c r="A5" s="175" t="s">
        <v>26</v>
      </c>
      <c r="B5" s="176"/>
      <c r="C5" s="176"/>
      <c r="D5" s="177" t="s">
        <v>27</v>
      </c>
      <c r="E5" s="178"/>
    </row>
    <row r="6" spans="1:5" ht="21.75" customHeight="1">
      <c r="A6" s="167"/>
      <c r="B6" s="168"/>
      <c r="C6" s="169"/>
      <c r="D6" s="173">
        <v>0</v>
      </c>
      <c r="E6" s="174"/>
    </row>
    <row r="7" spans="1:5" ht="21.75" customHeight="1">
      <c r="A7" s="167"/>
      <c r="B7" s="168"/>
      <c r="C7" s="169"/>
      <c r="D7" s="173">
        <v>0</v>
      </c>
      <c r="E7" s="174"/>
    </row>
    <row r="8" spans="1:5" ht="21.75" customHeight="1">
      <c r="A8" s="167"/>
      <c r="B8" s="168"/>
      <c r="C8" s="169"/>
      <c r="D8" s="173">
        <v>0</v>
      </c>
      <c r="E8" s="174"/>
    </row>
    <row r="9" spans="1:9" ht="21.75" customHeight="1">
      <c r="A9" s="167"/>
      <c r="B9" s="168"/>
      <c r="C9" s="169"/>
      <c r="D9" s="173">
        <v>0</v>
      </c>
      <c r="E9" s="174"/>
      <c r="G9" s="56"/>
      <c r="H9" s="56"/>
      <c r="I9" s="56"/>
    </row>
    <row r="10" spans="1:9" ht="21.75" customHeight="1">
      <c r="A10" s="167"/>
      <c r="B10" s="168"/>
      <c r="C10" s="169"/>
      <c r="D10" s="173">
        <v>0</v>
      </c>
      <c r="E10" s="174"/>
      <c r="G10" s="56"/>
      <c r="H10" s="56"/>
      <c r="I10" s="56"/>
    </row>
    <row r="11" spans="1:9" ht="21.75" customHeight="1">
      <c r="A11" s="167"/>
      <c r="B11" s="168"/>
      <c r="C11" s="169"/>
      <c r="D11" s="173">
        <v>0</v>
      </c>
      <c r="E11" s="174"/>
      <c r="G11" s="56"/>
      <c r="H11" s="56"/>
      <c r="I11" s="56"/>
    </row>
    <row r="12" spans="1:9" ht="21.75" customHeight="1">
      <c r="A12" s="167"/>
      <c r="B12" s="168"/>
      <c r="C12" s="169"/>
      <c r="D12" s="173">
        <v>0</v>
      </c>
      <c r="E12" s="174"/>
      <c r="G12" s="56"/>
      <c r="H12" s="56"/>
      <c r="I12" s="56"/>
    </row>
    <row r="13" spans="1:9" ht="21.75" customHeight="1">
      <c r="A13" s="167"/>
      <c r="B13" s="168"/>
      <c r="C13" s="169"/>
      <c r="D13" s="173">
        <v>0</v>
      </c>
      <c r="E13" s="174"/>
      <c r="G13" s="56"/>
      <c r="H13" s="56"/>
      <c r="I13" s="56"/>
    </row>
    <row r="14" spans="1:9" ht="21.75" customHeight="1">
      <c r="A14" s="167"/>
      <c r="B14" s="168"/>
      <c r="C14" s="169"/>
      <c r="D14" s="173">
        <v>0</v>
      </c>
      <c r="E14" s="174"/>
      <c r="G14" s="56"/>
      <c r="H14" s="56"/>
      <c r="I14" s="56"/>
    </row>
    <row r="15" spans="1:9" ht="21.75" customHeight="1">
      <c r="A15" s="167"/>
      <c r="B15" s="168"/>
      <c r="C15" s="169"/>
      <c r="D15" s="173">
        <v>0</v>
      </c>
      <c r="E15" s="174"/>
      <c r="G15" s="56"/>
      <c r="H15" s="56"/>
      <c r="I15" s="56"/>
    </row>
    <row r="16" spans="1:9" ht="21.75" customHeight="1">
      <c r="A16" s="167"/>
      <c r="B16" s="168"/>
      <c r="C16" s="169"/>
      <c r="D16" s="173">
        <v>0</v>
      </c>
      <c r="E16" s="174"/>
      <c r="G16" s="56"/>
      <c r="H16" s="56"/>
      <c r="I16" s="56"/>
    </row>
    <row r="17" spans="1:9" ht="21.75" customHeight="1">
      <c r="A17" s="167"/>
      <c r="B17" s="168"/>
      <c r="C17" s="169"/>
      <c r="D17" s="173">
        <v>0</v>
      </c>
      <c r="E17" s="174"/>
      <c r="G17" s="56"/>
      <c r="H17" s="56"/>
      <c r="I17" s="56"/>
    </row>
    <row r="18" spans="1:9" ht="21.75" customHeight="1">
      <c r="A18" s="167"/>
      <c r="B18" s="168"/>
      <c r="C18" s="169"/>
      <c r="D18" s="173">
        <v>0</v>
      </c>
      <c r="E18" s="174"/>
      <c r="G18" s="56"/>
      <c r="H18" s="56"/>
      <c r="I18" s="56"/>
    </row>
    <row r="19" spans="1:9" ht="21.75" customHeight="1">
      <c r="A19" s="167"/>
      <c r="B19" s="168"/>
      <c r="C19" s="169"/>
      <c r="D19" s="173">
        <v>0</v>
      </c>
      <c r="E19" s="174"/>
      <c r="G19" s="56"/>
      <c r="H19" s="56"/>
      <c r="I19" s="56"/>
    </row>
    <row r="20" spans="1:9" ht="21.75" customHeight="1">
      <c r="A20" s="167"/>
      <c r="B20" s="168"/>
      <c r="C20" s="169"/>
      <c r="D20" s="173">
        <v>0</v>
      </c>
      <c r="E20" s="174"/>
      <c r="G20" s="56"/>
      <c r="H20" s="56"/>
      <c r="I20" s="56"/>
    </row>
    <row r="21" spans="1:9" ht="21.75" customHeight="1">
      <c r="A21" s="167"/>
      <c r="B21" s="168"/>
      <c r="C21" s="169"/>
      <c r="D21" s="173">
        <v>0</v>
      </c>
      <c r="E21" s="174"/>
      <c r="G21" s="56"/>
      <c r="H21" s="56"/>
      <c r="I21" s="56"/>
    </row>
    <row r="22" spans="1:9" ht="21.75" customHeight="1">
      <c r="A22" s="167"/>
      <c r="B22" s="168"/>
      <c r="C22" s="169"/>
      <c r="D22" s="173">
        <v>0</v>
      </c>
      <c r="E22" s="174"/>
      <c r="G22" s="56"/>
      <c r="H22" s="56"/>
      <c r="I22" s="56"/>
    </row>
    <row r="23" spans="1:9" ht="21.75" customHeight="1">
      <c r="A23" s="167"/>
      <c r="B23" s="168"/>
      <c r="C23" s="169"/>
      <c r="D23" s="173">
        <v>0</v>
      </c>
      <c r="E23" s="174"/>
      <c r="G23" s="56"/>
      <c r="H23" s="56"/>
      <c r="I23" s="56"/>
    </row>
    <row r="24" spans="1:5" ht="21.75" customHeight="1">
      <c r="A24" s="167"/>
      <c r="B24" s="168"/>
      <c r="C24" s="169"/>
      <c r="D24" s="173">
        <v>0</v>
      </c>
      <c r="E24" s="174"/>
    </row>
    <row r="25" spans="1:5" ht="21.75" customHeight="1">
      <c r="A25" s="167"/>
      <c r="B25" s="168"/>
      <c r="C25" s="169"/>
      <c r="D25" s="173">
        <v>0</v>
      </c>
      <c r="E25" s="174"/>
    </row>
    <row r="26" spans="1:5" ht="21.75" customHeight="1">
      <c r="A26" s="167"/>
      <c r="B26" s="168"/>
      <c r="C26" s="169"/>
      <c r="D26" s="173">
        <v>0</v>
      </c>
      <c r="E26" s="174"/>
    </row>
    <row r="27" spans="1:5" ht="21.75" customHeight="1">
      <c r="A27" s="167"/>
      <c r="B27" s="168"/>
      <c r="C27" s="169"/>
      <c r="D27" s="173">
        <v>0</v>
      </c>
      <c r="E27" s="174"/>
    </row>
    <row r="28" spans="1:5" ht="21.75" customHeight="1">
      <c r="A28" s="167"/>
      <c r="B28" s="168"/>
      <c r="C28" s="169"/>
      <c r="D28" s="173">
        <v>0</v>
      </c>
      <c r="E28" s="174"/>
    </row>
    <row r="29" spans="1:5" ht="21.75" customHeight="1">
      <c r="A29" s="167"/>
      <c r="B29" s="168"/>
      <c r="C29" s="169"/>
      <c r="D29" s="173">
        <v>0</v>
      </c>
      <c r="E29" s="174"/>
    </row>
    <row r="30" spans="1:5" ht="21.75" customHeight="1">
      <c r="A30" s="170"/>
      <c r="B30" s="171"/>
      <c r="C30" s="172"/>
      <c r="D30" s="190">
        <v>0</v>
      </c>
      <c r="E30" s="191"/>
    </row>
    <row r="31" spans="1:5" ht="21.75" customHeight="1">
      <c r="A31" s="167"/>
      <c r="B31" s="168"/>
      <c r="C31" s="169"/>
      <c r="D31" s="173">
        <v>0</v>
      </c>
      <c r="E31" s="174"/>
    </row>
    <row r="32" spans="1:5" ht="21.75" customHeight="1">
      <c r="A32" s="164"/>
      <c r="B32" s="165"/>
      <c r="C32" s="166"/>
      <c r="D32" s="173">
        <v>0</v>
      </c>
      <c r="E32" s="174"/>
    </row>
    <row r="33" spans="1:5" ht="21.75" customHeight="1">
      <c r="A33" s="164"/>
      <c r="B33" s="165"/>
      <c r="C33" s="166"/>
      <c r="D33" s="173">
        <v>0</v>
      </c>
      <c r="E33" s="174"/>
    </row>
    <row r="34" spans="1:5" ht="21.75" customHeight="1" thickBot="1">
      <c r="A34" s="164"/>
      <c r="B34" s="165"/>
      <c r="C34" s="166"/>
      <c r="D34" s="173">
        <v>0</v>
      </c>
      <c r="E34" s="174"/>
    </row>
    <row r="35" spans="1:5" ht="21.75" customHeight="1" thickBot="1">
      <c r="A35" s="181" t="s">
        <v>83</v>
      </c>
      <c r="B35" s="182"/>
      <c r="C35" s="183"/>
      <c r="D35" s="195">
        <f>SUM(D6:E34)</f>
        <v>0</v>
      </c>
      <c r="E35" s="196"/>
    </row>
    <row r="36" spans="1:5" ht="21.75" customHeight="1">
      <c r="A36" s="43"/>
      <c r="B36" s="43"/>
      <c r="C36" s="43"/>
      <c r="D36" s="43"/>
      <c r="E36" s="43"/>
    </row>
    <row r="37" spans="1:5" ht="21.75" customHeight="1">
      <c r="A37" s="43"/>
      <c r="B37" s="43"/>
      <c r="C37" s="43"/>
      <c r="D37" s="43"/>
      <c r="E37" s="43"/>
    </row>
    <row r="38" spans="1:5" ht="7.5" customHeight="1">
      <c r="A38" s="43"/>
      <c r="B38" s="43"/>
      <c r="C38" s="43"/>
      <c r="D38" s="43"/>
      <c r="E38" s="43"/>
    </row>
    <row r="39" spans="1:5" ht="36" customHeight="1" thickBot="1">
      <c r="A39" s="6" t="s">
        <v>21</v>
      </c>
      <c r="B39" s="6" t="s">
        <v>22</v>
      </c>
      <c r="C39" s="6"/>
      <c r="D39" s="180"/>
      <c r="E39" s="180"/>
    </row>
    <row r="40" spans="1:5" ht="18.75" customHeight="1">
      <c r="A40" s="6"/>
      <c r="B40" s="6"/>
      <c r="C40" s="179" t="s">
        <v>23</v>
      </c>
      <c r="D40" s="179"/>
      <c r="E40" s="179"/>
    </row>
    <row r="41" spans="1:5" ht="15.75">
      <c r="A41" s="33"/>
      <c r="B41" s="34">
        <v>4</v>
      </c>
      <c r="C41" s="33"/>
      <c r="D41" s="33"/>
      <c r="E41" s="33"/>
    </row>
    <row r="65" ht="15.75">
      <c r="B65" s="58"/>
    </row>
  </sheetData>
  <sheetProtection password="F5FB" sheet="1" objects="1" scenarios="1"/>
  <mergeCells count="67">
    <mergeCell ref="D16:E16"/>
    <mergeCell ref="D15:E15"/>
    <mergeCell ref="A14:C14"/>
    <mergeCell ref="D14:E14"/>
    <mergeCell ref="D19:E19"/>
    <mergeCell ref="A27:C27"/>
    <mergeCell ref="A23:C23"/>
    <mergeCell ref="D23:E23"/>
    <mergeCell ref="A25:C25"/>
    <mergeCell ref="A26:C26"/>
    <mergeCell ref="D26:E26"/>
    <mergeCell ref="D34:E34"/>
    <mergeCell ref="D10:E10"/>
    <mergeCell ref="A11:C11"/>
    <mergeCell ref="D11:E11"/>
    <mergeCell ref="A12:C12"/>
    <mergeCell ref="A10:C10"/>
    <mergeCell ref="D13:E13"/>
    <mergeCell ref="A15:C15"/>
    <mergeCell ref="A16:C16"/>
    <mergeCell ref="D18:E18"/>
    <mergeCell ref="A19:C19"/>
    <mergeCell ref="D35:E35"/>
    <mergeCell ref="A20:C20"/>
    <mergeCell ref="D20:E20"/>
    <mergeCell ref="A21:C21"/>
    <mergeCell ref="D21:E21"/>
    <mergeCell ref="A22:C22"/>
    <mergeCell ref="D22:E22"/>
    <mergeCell ref="A31:C31"/>
    <mergeCell ref="B1:E1"/>
    <mergeCell ref="B2:E2"/>
    <mergeCell ref="D30:E30"/>
    <mergeCell ref="A4:E4"/>
    <mergeCell ref="D8:E8"/>
    <mergeCell ref="D24:E24"/>
    <mergeCell ref="D12:E12"/>
    <mergeCell ref="D17:E17"/>
    <mergeCell ref="D28:E28"/>
    <mergeCell ref="A24:C24"/>
    <mergeCell ref="D33:E33"/>
    <mergeCell ref="D27:E27"/>
    <mergeCell ref="D25:E25"/>
    <mergeCell ref="D29:E29"/>
    <mergeCell ref="D31:E31"/>
    <mergeCell ref="C40:E40"/>
    <mergeCell ref="D39:E39"/>
    <mergeCell ref="A35:C35"/>
    <mergeCell ref="A32:C32"/>
    <mergeCell ref="D32:E32"/>
    <mergeCell ref="D9:E9"/>
    <mergeCell ref="A5:C5"/>
    <mergeCell ref="D6:E6"/>
    <mergeCell ref="A9:C9"/>
    <mergeCell ref="A7:C7"/>
    <mergeCell ref="D5:E5"/>
    <mergeCell ref="D7:E7"/>
    <mergeCell ref="A33:C33"/>
    <mergeCell ref="A34:C34"/>
    <mergeCell ref="A6:C6"/>
    <mergeCell ref="A8:C8"/>
    <mergeCell ref="A17:C17"/>
    <mergeCell ref="A13:C13"/>
    <mergeCell ref="A29:C29"/>
    <mergeCell ref="A30:C30"/>
    <mergeCell ref="A18:C18"/>
    <mergeCell ref="A28:C28"/>
  </mergeCells>
  <printOptions horizontalCentered="1"/>
  <pageMargins left="0.3937007874015748" right="0.3937007874015748" top="0.47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6.7109375" style="13" customWidth="1"/>
    <col min="2" max="2" width="11.140625" style="13" customWidth="1"/>
    <col min="3" max="3" width="16.8515625" style="13" bestFit="1" customWidth="1"/>
    <col min="4" max="4" width="12.421875" style="13" customWidth="1"/>
    <col min="5" max="5" width="15.421875" style="13" bestFit="1" customWidth="1"/>
    <col min="6" max="9" width="9.140625" style="13" customWidth="1"/>
    <col min="10" max="16384" width="9.140625" style="14" customWidth="1"/>
  </cols>
  <sheetData>
    <row r="1" spans="1:5" ht="33.75" customHeight="1">
      <c r="A1" s="12" t="s">
        <v>0</v>
      </c>
      <c r="B1" s="206"/>
      <c r="C1" s="207"/>
      <c r="D1" s="207"/>
      <c r="E1" s="208"/>
    </row>
    <row r="2" spans="1:5" ht="24.75" customHeight="1" thickBot="1">
      <c r="A2" s="15" t="s">
        <v>20</v>
      </c>
      <c r="B2" s="209"/>
      <c r="C2" s="210"/>
      <c r="D2" s="210"/>
      <c r="E2" s="211"/>
    </row>
    <row r="3" spans="1:5" ht="7.5" customHeight="1" thickBot="1">
      <c r="A3" s="212"/>
      <c r="B3" s="212"/>
      <c r="C3" s="212"/>
      <c r="D3" s="212"/>
      <c r="E3" s="212"/>
    </row>
    <row r="4" spans="1:5" ht="21.75" customHeight="1">
      <c r="A4" s="201" t="s">
        <v>87</v>
      </c>
      <c r="B4" s="202"/>
      <c r="C4" s="203"/>
      <c r="D4" s="203"/>
      <c r="E4" s="204"/>
    </row>
    <row r="5" spans="1:5" ht="36.75" customHeight="1">
      <c r="A5" s="16" t="s">
        <v>17</v>
      </c>
      <c r="B5" s="24" t="s">
        <v>28</v>
      </c>
      <c r="C5" s="17" t="s">
        <v>88</v>
      </c>
      <c r="D5" s="177" t="s">
        <v>24</v>
      </c>
      <c r="E5" s="205"/>
    </row>
    <row r="6" spans="1:5" ht="21.75" customHeight="1">
      <c r="A6" s="64"/>
      <c r="B6" s="65"/>
      <c r="C6" s="66"/>
      <c r="D6" s="197"/>
      <c r="E6" s="198"/>
    </row>
    <row r="7" spans="1:5" ht="21.75" customHeight="1">
      <c r="A7" s="64"/>
      <c r="B7" s="65"/>
      <c r="C7" s="66"/>
      <c r="D7" s="197"/>
      <c r="E7" s="198"/>
    </row>
    <row r="8" spans="1:5" ht="21.75" customHeight="1">
      <c r="A8" s="64"/>
      <c r="B8" s="65"/>
      <c r="C8" s="66"/>
      <c r="D8" s="197"/>
      <c r="E8" s="198"/>
    </row>
    <row r="9" spans="1:5" ht="21.75" customHeight="1">
      <c r="A9" s="64"/>
      <c r="B9" s="65"/>
      <c r="C9" s="66"/>
      <c r="D9" s="197"/>
      <c r="E9" s="198"/>
    </row>
    <row r="10" spans="1:5" ht="21.75" customHeight="1">
      <c r="A10" s="64"/>
      <c r="B10" s="65"/>
      <c r="C10" s="66"/>
      <c r="D10" s="197"/>
      <c r="E10" s="198"/>
    </row>
    <row r="11" spans="1:5" ht="21.75" customHeight="1">
      <c r="A11" s="64"/>
      <c r="B11" s="65"/>
      <c r="C11" s="66"/>
      <c r="D11" s="197"/>
      <c r="E11" s="198"/>
    </row>
    <row r="12" spans="1:5" ht="21.75" customHeight="1" thickBot="1">
      <c r="A12" s="67"/>
      <c r="B12" s="68"/>
      <c r="C12" s="66"/>
      <c r="D12" s="197"/>
      <c r="E12" s="198"/>
    </row>
    <row r="13" spans="1:5" ht="21.75" customHeight="1" thickBot="1">
      <c r="A13" s="181" t="s">
        <v>89</v>
      </c>
      <c r="B13" s="182"/>
      <c r="C13" s="183"/>
      <c r="D13" s="199">
        <f>SUM(D6:E12)</f>
        <v>0</v>
      </c>
      <c r="E13" s="200"/>
    </row>
    <row r="14" spans="1:5" ht="7.5" customHeight="1" thickBot="1">
      <c r="A14" s="41"/>
      <c r="B14" s="41"/>
      <c r="C14" s="41"/>
      <c r="D14" s="41"/>
      <c r="E14" s="41"/>
    </row>
    <row r="15" spans="1:5" ht="21.75" customHeight="1">
      <c r="A15" s="201" t="s">
        <v>66</v>
      </c>
      <c r="B15" s="202"/>
      <c r="C15" s="203"/>
      <c r="D15" s="203"/>
      <c r="E15" s="204"/>
    </row>
    <row r="16" spans="1:5" ht="36.75" customHeight="1">
      <c r="A16" s="16" t="s">
        <v>67</v>
      </c>
      <c r="B16" s="24" t="s">
        <v>28</v>
      </c>
      <c r="C16" s="17" t="s">
        <v>88</v>
      </c>
      <c r="D16" s="177" t="s">
        <v>24</v>
      </c>
      <c r="E16" s="205"/>
    </row>
    <row r="17" spans="1:5" ht="21.75" customHeight="1">
      <c r="A17" s="64"/>
      <c r="B17" s="65"/>
      <c r="C17" s="66"/>
      <c r="D17" s="197"/>
      <c r="E17" s="198"/>
    </row>
    <row r="18" spans="1:5" ht="21.75" customHeight="1">
      <c r="A18" s="64"/>
      <c r="B18" s="65"/>
      <c r="C18" s="66"/>
      <c r="D18" s="197"/>
      <c r="E18" s="198"/>
    </row>
    <row r="19" spans="1:5" ht="21.75" customHeight="1">
      <c r="A19" s="64"/>
      <c r="B19" s="65"/>
      <c r="C19" s="66"/>
      <c r="D19" s="197"/>
      <c r="E19" s="198"/>
    </row>
    <row r="20" spans="1:5" ht="21.75" customHeight="1">
      <c r="A20" s="64"/>
      <c r="B20" s="65"/>
      <c r="C20" s="66"/>
      <c r="D20" s="197"/>
      <c r="E20" s="198"/>
    </row>
    <row r="21" spans="1:5" ht="21.75" customHeight="1">
      <c r="A21" s="64"/>
      <c r="B21" s="65"/>
      <c r="C21" s="66"/>
      <c r="D21" s="197"/>
      <c r="E21" s="198"/>
    </row>
    <row r="22" spans="1:5" ht="21.75" customHeight="1">
      <c r="A22" s="64"/>
      <c r="B22" s="65"/>
      <c r="C22" s="66"/>
      <c r="D22" s="197"/>
      <c r="E22" s="198"/>
    </row>
    <row r="23" spans="1:5" ht="21.75" customHeight="1" thickBot="1">
      <c r="A23" s="67"/>
      <c r="B23" s="68"/>
      <c r="C23" s="66"/>
      <c r="D23" s="197"/>
      <c r="E23" s="198"/>
    </row>
    <row r="24" spans="1:5" ht="21.75" customHeight="1" thickBot="1">
      <c r="A24" s="181" t="s">
        <v>74</v>
      </c>
      <c r="B24" s="182"/>
      <c r="C24" s="183"/>
      <c r="D24" s="199">
        <f>SUM(D17:E23)</f>
        <v>0</v>
      </c>
      <c r="E24" s="200"/>
    </row>
    <row r="25" spans="1:5" ht="7.5" customHeight="1" thickBot="1">
      <c r="A25" s="41"/>
      <c r="B25" s="41"/>
      <c r="C25" s="41"/>
      <c r="D25" s="41"/>
      <c r="E25" s="41"/>
    </row>
    <row r="26" spans="1:5" ht="24.75" customHeight="1">
      <c r="A26" s="192" t="s">
        <v>82</v>
      </c>
      <c r="B26" s="193"/>
      <c r="C26" s="193"/>
      <c r="D26" s="193"/>
      <c r="E26" s="194"/>
    </row>
    <row r="27" spans="1:5" ht="33.75" customHeight="1" thickBot="1">
      <c r="A27" s="18"/>
      <c r="B27" s="19" t="s">
        <v>68</v>
      </c>
      <c r="C27" s="30" t="s">
        <v>64</v>
      </c>
      <c r="D27" s="218" t="s">
        <v>19</v>
      </c>
      <c r="E27" s="219"/>
    </row>
    <row r="28" spans="1:5" ht="31.5" customHeight="1">
      <c r="A28" s="27" t="s">
        <v>63</v>
      </c>
      <c r="B28" s="69"/>
      <c r="C28" s="83">
        <v>3000</v>
      </c>
      <c r="D28" s="216">
        <f>B28*C28</f>
        <v>0</v>
      </c>
      <c r="E28" s="217"/>
    </row>
    <row r="29" spans="1:5" ht="31.5" customHeight="1" thickBot="1">
      <c r="A29" s="27" t="s">
        <v>42</v>
      </c>
      <c r="B29" s="69"/>
      <c r="C29" s="83">
        <v>6000</v>
      </c>
      <c r="D29" s="216">
        <f>B29*C29</f>
        <v>0</v>
      </c>
      <c r="E29" s="217"/>
    </row>
    <row r="30" spans="1:5" ht="24.75" customHeight="1" thickBot="1">
      <c r="A30" s="214" t="s">
        <v>81</v>
      </c>
      <c r="B30" s="215"/>
      <c r="C30" s="215"/>
      <c r="D30" s="199">
        <f>SUM(D28:E29)</f>
        <v>0</v>
      </c>
      <c r="E30" s="200"/>
    </row>
    <row r="31" spans="1:5" ht="76.5" customHeight="1" thickBot="1">
      <c r="A31" s="4" t="s">
        <v>21</v>
      </c>
      <c r="B31" s="4" t="s">
        <v>22</v>
      </c>
      <c r="C31" s="4"/>
      <c r="D31" s="213"/>
      <c r="E31" s="213"/>
    </row>
    <row r="32" spans="1:5" ht="21.75" customHeight="1">
      <c r="A32" s="6"/>
      <c r="B32" s="6"/>
      <c r="C32" s="179" t="s">
        <v>23</v>
      </c>
      <c r="D32" s="179"/>
      <c r="E32" s="179"/>
    </row>
    <row r="33" spans="1:5" ht="33" customHeight="1">
      <c r="A33" s="33"/>
      <c r="B33" s="34">
        <v>5</v>
      </c>
      <c r="C33" s="33"/>
      <c r="D33" s="33"/>
      <c r="E33" s="33"/>
    </row>
  </sheetData>
  <sheetProtection/>
  <mergeCells count="33">
    <mergeCell ref="D23:E23"/>
    <mergeCell ref="D17:E17"/>
    <mergeCell ref="A15:E15"/>
    <mergeCell ref="D16:E16"/>
    <mergeCell ref="D18:E18"/>
    <mergeCell ref="D19:E19"/>
    <mergeCell ref="D20:E20"/>
    <mergeCell ref="D21:E21"/>
    <mergeCell ref="D22:E22"/>
    <mergeCell ref="C32:E32"/>
    <mergeCell ref="D31:E31"/>
    <mergeCell ref="A24:C24"/>
    <mergeCell ref="D24:E24"/>
    <mergeCell ref="A30:C30"/>
    <mergeCell ref="A26:E26"/>
    <mergeCell ref="D30:E30"/>
    <mergeCell ref="D29:E29"/>
    <mergeCell ref="D28:E28"/>
    <mergeCell ref="D27:E27"/>
    <mergeCell ref="A4:E4"/>
    <mergeCell ref="D5:E5"/>
    <mergeCell ref="D6:E6"/>
    <mergeCell ref="D7:E7"/>
    <mergeCell ref="B1:E1"/>
    <mergeCell ref="B2:E2"/>
    <mergeCell ref="A3:E3"/>
    <mergeCell ref="D12:E12"/>
    <mergeCell ref="A13:C13"/>
    <mergeCell ref="D13:E13"/>
    <mergeCell ref="D8:E8"/>
    <mergeCell ref="D9:E9"/>
    <mergeCell ref="D10:E10"/>
    <mergeCell ref="D11:E11"/>
  </mergeCells>
  <printOptions horizontalCentered="1"/>
  <pageMargins left="0.3937007874015748" right="0.3937007874015748" top="0.62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9.57421875" style="13" customWidth="1"/>
    <col min="2" max="2" width="15.421875" style="13" customWidth="1"/>
    <col min="3" max="3" width="15.8515625" style="13" customWidth="1"/>
    <col min="4" max="4" width="17.140625" style="13" customWidth="1"/>
    <col min="5" max="5" width="13.00390625" style="13" customWidth="1"/>
    <col min="6" max="7" width="9.140625" style="13" customWidth="1"/>
    <col min="8" max="16384" width="9.140625" style="14" customWidth="1"/>
  </cols>
  <sheetData>
    <row r="1" spans="1:4" ht="24" customHeight="1">
      <c r="A1" s="12" t="s">
        <v>0</v>
      </c>
      <c r="B1" s="207"/>
      <c r="C1" s="207"/>
      <c r="D1" s="208"/>
    </row>
    <row r="2" spans="1:4" ht="25.5" customHeight="1" thickBot="1">
      <c r="A2" s="15" t="s">
        <v>20</v>
      </c>
      <c r="B2" s="210"/>
      <c r="C2" s="210"/>
      <c r="D2" s="211"/>
    </row>
    <row r="3" spans="1:4" ht="7.5" customHeight="1" thickBot="1">
      <c r="A3" s="220"/>
      <c r="B3" s="220"/>
      <c r="C3" s="220"/>
      <c r="D3" s="220"/>
    </row>
    <row r="4" spans="1:4" ht="21.75" customHeight="1">
      <c r="A4" s="221" t="s">
        <v>32</v>
      </c>
      <c r="B4" s="203"/>
      <c r="C4" s="203"/>
      <c r="D4" s="204"/>
    </row>
    <row r="5" spans="1:4" ht="21.75" customHeight="1">
      <c r="A5" s="53" t="s">
        <v>17</v>
      </c>
      <c r="B5" s="21" t="s">
        <v>79</v>
      </c>
      <c r="C5" s="21" t="s">
        <v>18</v>
      </c>
      <c r="D5" s="22" t="s">
        <v>19</v>
      </c>
    </row>
    <row r="6" spans="1:4" ht="21.75" customHeight="1">
      <c r="A6" s="38" t="s">
        <v>25</v>
      </c>
      <c r="B6" s="71"/>
      <c r="C6" s="85">
        <v>339771</v>
      </c>
      <c r="D6" s="23">
        <f>B6*C6</f>
        <v>0</v>
      </c>
    </row>
    <row r="7" spans="1:4" ht="21.75" customHeight="1">
      <c r="A7" s="38" t="s">
        <v>46</v>
      </c>
      <c r="B7" s="72"/>
      <c r="C7" s="86">
        <v>564244</v>
      </c>
      <c r="D7" s="23">
        <f>B7*C7</f>
        <v>0</v>
      </c>
    </row>
    <row r="8" spans="1:4" ht="21.75" customHeight="1">
      <c r="A8" s="38" t="s">
        <v>47</v>
      </c>
      <c r="B8" s="72"/>
      <c r="C8" s="86">
        <v>806962</v>
      </c>
      <c r="D8" s="23">
        <f>B8*C8</f>
        <v>0</v>
      </c>
    </row>
    <row r="9" spans="1:4" ht="34.5" customHeight="1" thickBot="1">
      <c r="A9" s="38" t="s">
        <v>65</v>
      </c>
      <c r="B9" s="69"/>
      <c r="C9" s="86">
        <v>158502</v>
      </c>
      <c r="D9" s="23">
        <f>B9*C9</f>
        <v>0</v>
      </c>
    </row>
    <row r="10" spans="1:4" ht="21.75" customHeight="1" thickBot="1">
      <c r="A10" s="181" t="s">
        <v>33</v>
      </c>
      <c r="B10" s="182"/>
      <c r="C10" s="183"/>
      <c r="D10" s="31">
        <f>SUM(D6:D9)</f>
        <v>0</v>
      </c>
    </row>
    <row r="11" spans="1:4" ht="7.5" customHeight="1" thickBot="1">
      <c r="A11" s="43"/>
      <c r="B11" s="43"/>
      <c r="C11" s="43"/>
      <c r="D11" s="43"/>
    </row>
    <row r="12" spans="1:4" ht="18" customHeight="1">
      <c r="A12" s="221" t="s">
        <v>36</v>
      </c>
      <c r="B12" s="203"/>
      <c r="C12" s="203"/>
      <c r="D12" s="204"/>
    </row>
    <row r="13" spans="1:4" ht="21.75" customHeight="1" thickBot="1">
      <c r="A13" s="18"/>
      <c r="B13" s="19" t="s">
        <v>77</v>
      </c>
      <c r="C13" s="30" t="s">
        <v>78</v>
      </c>
      <c r="D13" s="20" t="s">
        <v>19</v>
      </c>
    </row>
    <row r="14" spans="1:4" ht="21.75" customHeight="1">
      <c r="A14" s="27" t="s">
        <v>132</v>
      </c>
      <c r="B14" s="69"/>
      <c r="C14" s="83">
        <v>6720</v>
      </c>
      <c r="D14" s="28">
        <f aca="true" t="shared" si="0" ref="D14:D33">B14*C14</f>
        <v>0</v>
      </c>
    </row>
    <row r="15" spans="1:4" ht="21.75" customHeight="1">
      <c r="A15" s="27" t="s">
        <v>133</v>
      </c>
      <c r="B15" s="69"/>
      <c r="C15" s="83">
        <v>568</v>
      </c>
      <c r="D15" s="28">
        <f t="shared" si="0"/>
        <v>0</v>
      </c>
    </row>
    <row r="16" spans="1:4" ht="31.5">
      <c r="A16" s="27" t="s">
        <v>134</v>
      </c>
      <c r="B16" s="69"/>
      <c r="C16" s="83">
        <v>293299</v>
      </c>
      <c r="D16" s="28">
        <f t="shared" si="0"/>
        <v>0</v>
      </c>
    </row>
    <row r="17" spans="1:4" ht="31.5">
      <c r="A17" s="87" t="s">
        <v>135</v>
      </c>
      <c r="B17" s="69"/>
      <c r="C17" s="83">
        <v>371958</v>
      </c>
      <c r="D17" s="28">
        <f t="shared" si="0"/>
        <v>0</v>
      </c>
    </row>
    <row r="18" spans="1:4" ht="21.75" customHeight="1">
      <c r="A18" s="27" t="s">
        <v>99</v>
      </c>
      <c r="B18" s="69"/>
      <c r="C18" s="83">
        <v>37125</v>
      </c>
      <c r="D18" s="28">
        <f t="shared" si="0"/>
        <v>0</v>
      </c>
    </row>
    <row r="19" spans="1:4" ht="21.75" customHeight="1">
      <c r="A19" s="27" t="s">
        <v>100</v>
      </c>
      <c r="B19" s="69"/>
      <c r="C19" s="83">
        <v>37125</v>
      </c>
      <c r="D19" s="28">
        <f t="shared" si="0"/>
        <v>0</v>
      </c>
    </row>
    <row r="20" spans="1:4" ht="21.75" customHeight="1">
      <c r="A20" s="27" t="s">
        <v>101</v>
      </c>
      <c r="B20" s="69"/>
      <c r="C20" s="83">
        <v>79939</v>
      </c>
      <c r="D20" s="28">
        <f>B20*C20</f>
        <v>0</v>
      </c>
    </row>
    <row r="21" spans="1:4" ht="21.75" customHeight="1">
      <c r="A21" s="27" t="s">
        <v>102</v>
      </c>
      <c r="B21" s="69"/>
      <c r="C21" s="83">
        <v>121199</v>
      </c>
      <c r="D21" s="28">
        <f>B21*C21</f>
        <v>0</v>
      </c>
    </row>
    <row r="22" spans="1:4" ht="21.75" customHeight="1">
      <c r="A22" s="27" t="s">
        <v>103</v>
      </c>
      <c r="B22" s="69"/>
      <c r="C22" s="83">
        <v>149068</v>
      </c>
      <c r="D22" s="28">
        <f>B22*C22</f>
        <v>0</v>
      </c>
    </row>
    <row r="23" spans="1:4" ht="21.75" customHeight="1">
      <c r="A23" s="29" t="s">
        <v>104</v>
      </c>
      <c r="B23" s="69"/>
      <c r="C23" s="83">
        <v>48766</v>
      </c>
      <c r="D23" s="28">
        <f t="shared" si="0"/>
        <v>0</v>
      </c>
    </row>
    <row r="24" spans="1:4" ht="21.75" customHeight="1">
      <c r="A24" s="29" t="s">
        <v>105</v>
      </c>
      <c r="B24" s="69"/>
      <c r="C24" s="83">
        <v>22876</v>
      </c>
      <c r="D24" s="28">
        <f t="shared" si="0"/>
        <v>0</v>
      </c>
    </row>
    <row r="25" spans="1:4" ht="21.75" customHeight="1">
      <c r="A25" s="29" t="s">
        <v>136</v>
      </c>
      <c r="B25" s="69"/>
      <c r="C25" s="83">
        <v>752</v>
      </c>
      <c r="D25" s="28">
        <f>B25*C25</f>
        <v>0</v>
      </c>
    </row>
    <row r="26" spans="1:4" ht="21.75" customHeight="1">
      <c r="A26" s="27" t="s">
        <v>137</v>
      </c>
      <c r="B26" s="73"/>
      <c r="C26" s="83">
        <v>316869</v>
      </c>
      <c r="D26" s="28">
        <f>B26*C26</f>
        <v>0</v>
      </c>
    </row>
    <row r="27" spans="1:4" ht="21.75" customHeight="1">
      <c r="A27" s="27" t="s">
        <v>106</v>
      </c>
      <c r="B27" s="73"/>
      <c r="C27" s="83">
        <v>322885</v>
      </c>
      <c r="D27" s="28">
        <f t="shared" si="0"/>
        <v>0</v>
      </c>
    </row>
    <row r="28" spans="1:4" ht="21.75" customHeight="1">
      <c r="A28" s="32" t="s">
        <v>138</v>
      </c>
      <c r="B28" s="73"/>
      <c r="C28" s="83">
        <v>68199</v>
      </c>
      <c r="D28" s="28">
        <f t="shared" si="0"/>
        <v>0</v>
      </c>
    </row>
    <row r="29" spans="1:4" ht="21.75" customHeight="1">
      <c r="A29" s="27" t="s">
        <v>152</v>
      </c>
      <c r="B29" s="73"/>
      <c r="C29" s="83">
        <v>15604</v>
      </c>
      <c r="D29" s="28">
        <f t="shared" si="0"/>
        <v>0</v>
      </c>
    </row>
    <row r="30" spans="1:4" ht="21.75" customHeight="1">
      <c r="A30" s="27" t="s">
        <v>139</v>
      </c>
      <c r="B30" s="69"/>
      <c r="C30" s="83">
        <v>38643</v>
      </c>
      <c r="D30" s="28">
        <f t="shared" si="0"/>
        <v>0</v>
      </c>
    </row>
    <row r="31" spans="1:4" ht="21.75" customHeight="1">
      <c r="A31" s="27" t="s">
        <v>140</v>
      </c>
      <c r="B31" s="69"/>
      <c r="C31" s="83">
        <v>90874</v>
      </c>
      <c r="D31" s="28">
        <f>B31*C31</f>
        <v>0</v>
      </c>
    </row>
    <row r="32" spans="1:4" ht="21.75" customHeight="1">
      <c r="A32" s="27" t="s">
        <v>141</v>
      </c>
      <c r="B32" s="69"/>
      <c r="C32" s="83">
        <v>111496</v>
      </c>
      <c r="D32" s="28">
        <f t="shared" si="0"/>
        <v>0</v>
      </c>
    </row>
    <row r="33" spans="1:4" ht="21.75" customHeight="1" thickBot="1">
      <c r="A33" s="42" t="s">
        <v>142</v>
      </c>
      <c r="B33" s="70"/>
      <c r="C33" s="84">
        <v>112338</v>
      </c>
      <c r="D33" s="75">
        <f t="shared" si="0"/>
        <v>0</v>
      </c>
    </row>
    <row r="34" spans="1:4" ht="21.75" customHeight="1" thickBot="1">
      <c r="A34" s="214" t="s">
        <v>38</v>
      </c>
      <c r="B34" s="215"/>
      <c r="C34" s="215"/>
      <c r="D34" s="31">
        <f>SUM(D14:D33)</f>
        <v>0</v>
      </c>
    </row>
    <row r="35" spans="1:4" ht="53.25" customHeight="1" thickBot="1">
      <c r="A35" s="6" t="s">
        <v>21</v>
      </c>
      <c r="B35" s="6" t="s">
        <v>22</v>
      </c>
      <c r="C35" s="180"/>
      <c r="D35" s="180"/>
    </row>
    <row r="36" spans="1:4" ht="17.25" customHeight="1">
      <c r="A36" s="14"/>
      <c r="B36" s="179" t="s">
        <v>23</v>
      </c>
      <c r="C36" s="179"/>
      <c r="D36" s="179"/>
    </row>
    <row r="37" spans="1:4" ht="34.5" customHeight="1">
      <c r="A37" s="51"/>
      <c r="B37" s="6">
        <v>6</v>
      </c>
      <c r="C37" s="51"/>
      <c r="D37" s="51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  <row r="40" spans="1:4" ht="15.75">
      <c r="A40" s="14"/>
      <c r="B40" s="14"/>
      <c r="C40" s="14"/>
      <c r="D40" s="14"/>
    </row>
    <row r="41" spans="1:4" ht="15.75">
      <c r="A41" s="14"/>
      <c r="B41" s="14"/>
      <c r="C41" s="14"/>
      <c r="D41" s="14"/>
    </row>
    <row r="42" spans="1:4" ht="15.75">
      <c r="A42" s="14"/>
      <c r="B42" s="14"/>
      <c r="C42" s="14"/>
      <c r="D42" s="14"/>
    </row>
    <row r="43" spans="1:4" ht="15.75">
      <c r="A43" s="14"/>
      <c r="B43" s="14"/>
      <c r="C43" s="14"/>
      <c r="D43" s="14"/>
    </row>
    <row r="44" spans="1:4" ht="15.75">
      <c r="A44" s="14"/>
      <c r="B44" s="14"/>
      <c r="C44" s="14"/>
      <c r="D44" s="14"/>
    </row>
    <row r="45" spans="1:4" ht="15.75">
      <c r="A45" s="14"/>
      <c r="B45" s="14"/>
      <c r="C45" s="14"/>
      <c r="D45" s="14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15.75">
      <c r="A49" s="14"/>
      <c r="B49" s="14"/>
      <c r="C49" s="14"/>
      <c r="D49" s="14"/>
    </row>
    <row r="50" spans="1:4" ht="15.75">
      <c r="A50" s="14"/>
      <c r="B50" s="14"/>
      <c r="C50" s="14"/>
      <c r="D50" s="14"/>
    </row>
    <row r="51" spans="1:4" ht="15.75">
      <c r="A51" s="14"/>
      <c r="B51" s="14"/>
      <c r="C51" s="14"/>
      <c r="D51" s="14"/>
    </row>
    <row r="52" spans="1:4" ht="15.75">
      <c r="A52" s="14"/>
      <c r="B52" s="14"/>
      <c r="C52" s="14"/>
      <c r="D52" s="14"/>
    </row>
    <row r="53" spans="1:4" ht="15.75">
      <c r="A53" s="14"/>
      <c r="B53" s="14"/>
      <c r="C53" s="14"/>
      <c r="D53" s="14"/>
    </row>
    <row r="54" spans="1:4" ht="15.75">
      <c r="A54" s="14"/>
      <c r="B54" s="14"/>
      <c r="C54" s="14"/>
      <c r="D54" s="14"/>
    </row>
    <row r="55" spans="1:4" ht="15.75">
      <c r="A55" s="14"/>
      <c r="B55" s="14"/>
      <c r="C55" s="14"/>
      <c r="D55" s="14"/>
    </row>
  </sheetData>
  <sheetProtection/>
  <mergeCells count="9">
    <mergeCell ref="A10:C10"/>
    <mergeCell ref="B1:D1"/>
    <mergeCell ref="B2:D2"/>
    <mergeCell ref="B36:D36"/>
    <mergeCell ref="C35:D35"/>
    <mergeCell ref="A34:C34"/>
    <mergeCell ref="A3:D3"/>
    <mergeCell ref="A12:D12"/>
    <mergeCell ref="A4:D4"/>
  </mergeCells>
  <printOptions horizontalCentered="1"/>
  <pageMargins left="0.3937007874015748" right="0.3937007874015748" top="0.3937007874015748" bottom="0.15748031496062992" header="0.15748031496062992" footer="0.15748031496062992"/>
  <pageSetup fitToHeight="1" fitToWidth="1" horizontalDpi="600" verticalDpi="600" orientation="portrait" paperSize="9" scale="96" r:id="rId1"/>
  <headerFooter alignWithMargins="0">
    <oddHeader>&amp;R&amp;"Times New Roman,Normál"&amp;12 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1.28125" style="13" customWidth="1"/>
    <col min="2" max="2" width="14.140625" style="13" customWidth="1"/>
    <col min="3" max="3" width="16.57421875" style="13" customWidth="1"/>
    <col min="4" max="4" width="17.8515625" style="13" customWidth="1"/>
    <col min="5" max="5" width="9.140625" style="13" customWidth="1"/>
    <col min="6" max="6" width="13.00390625" style="13" customWidth="1"/>
    <col min="7" max="8" width="9.140625" style="13" customWidth="1"/>
    <col min="9" max="16384" width="9.140625" style="14" customWidth="1"/>
  </cols>
  <sheetData>
    <row r="1" spans="1:4" ht="24" customHeight="1">
      <c r="A1" s="12" t="s">
        <v>0</v>
      </c>
      <c r="B1" s="207"/>
      <c r="C1" s="207"/>
      <c r="D1" s="208"/>
    </row>
    <row r="2" spans="1:4" ht="25.5" customHeight="1" thickBot="1">
      <c r="A2" s="15" t="s">
        <v>20</v>
      </c>
      <c r="B2" s="210"/>
      <c r="C2" s="210"/>
      <c r="D2" s="211"/>
    </row>
    <row r="3" spans="1:4" ht="7.5" customHeight="1" thickBot="1">
      <c r="A3" s="212"/>
      <c r="B3" s="212"/>
      <c r="C3" s="212"/>
      <c r="D3" s="212"/>
    </row>
    <row r="4" spans="1:4" ht="21.75" customHeight="1">
      <c r="A4" s="221" t="s">
        <v>37</v>
      </c>
      <c r="B4" s="203"/>
      <c r="C4" s="203"/>
      <c r="D4" s="204"/>
    </row>
    <row r="5" spans="1:4" ht="21.75" customHeight="1" thickBot="1">
      <c r="A5" s="18" t="s">
        <v>17</v>
      </c>
      <c r="B5" s="19" t="s">
        <v>79</v>
      </c>
      <c r="C5" s="30" t="s">
        <v>18</v>
      </c>
      <c r="D5" s="20" t="s">
        <v>19</v>
      </c>
    </row>
    <row r="6" spans="1:4" ht="21.75" customHeight="1">
      <c r="A6" s="27" t="s">
        <v>107</v>
      </c>
      <c r="B6" s="69"/>
      <c r="C6" s="83">
        <v>554452</v>
      </c>
      <c r="D6" s="28">
        <f aca="true" t="shared" si="0" ref="D6:D18">B6*C6</f>
        <v>0</v>
      </c>
    </row>
    <row r="7" spans="1:4" ht="21.75" customHeight="1">
      <c r="A7" s="29" t="s">
        <v>108</v>
      </c>
      <c r="B7" s="69"/>
      <c r="C7" s="83">
        <v>492236</v>
      </c>
      <c r="D7" s="28">
        <f t="shared" si="0"/>
        <v>0</v>
      </c>
    </row>
    <row r="8" spans="1:4" ht="21.75" customHeight="1">
      <c r="A8" s="29" t="s">
        <v>109</v>
      </c>
      <c r="B8" s="69"/>
      <c r="C8" s="83">
        <v>162102</v>
      </c>
      <c r="D8" s="28">
        <f t="shared" si="0"/>
        <v>0</v>
      </c>
    </row>
    <row r="9" spans="1:4" ht="21.75" customHeight="1">
      <c r="A9" s="29" t="s">
        <v>143</v>
      </c>
      <c r="B9" s="69"/>
      <c r="C9" s="83">
        <v>282799</v>
      </c>
      <c r="D9" s="28">
        <f>B9*C9</f>
        <v>0</v>
      </c>
    </row>
    <row r="10" spans="1:4" ht="21.75" customHeight="1">
      <c r="A10" s="27" t="s">
        <v>110</v>
      </c>
      <c r="B10" s="69"/>
      <c r="C10" s="83">
        <v>153303</v>
      </c>
      <c r="D10" s="28">
        <f t="shared" si="0"/>
        <v>0</v>
      </c>
    </row>
    <row r="11" spans="1:4" ht="21.75" customHeight="1">
      <c r="A11" s="27" t="s">
        <v>150</v>
      </c>
      <c r="B11" s="88"/>
      <c r="C11" s="83">
        <v>272757</v>
      </c>
      <c r="D11" s="28">
        <f t="shared" si="0"/>
        <v>0</v>
      </c>
    </row>
    <row r="12" spans="1:4" ht="21.75" customHeight="1">
      <c r="A12" s="27" t="s">
        <v>151</v>
      </c>
      <c r="B12" s="88"/>
      <c r="C12" s="83">
        <v>302592</v>
      </c>
      <c r="D12" s="28">
        <f t="shared" si="0"/>
        <v>0</v>
      </c>
    </row>
    <row r="13" spans="1:4" ht="21.75" customHeight="1">
      <c r="A13" s="27" t="s">
        <v>144</v>
      </c>
      <c r="B13" s="69"/>
      <c r="C13" s="83">
        <v>691086</v>
      </c>
      <c r="D13" s="28">
        <f t="shared" si="0"/>
        <v>0</v>
      </c>
    </row>
    <row r="14" spans="1:4" ht="21.75" customHeight="1">
      <c r="A14" s="38" t="s">
        <v>153</v>
      </c>
      <c r="B14" s="69"/>
      <c r="C14" s="83">
        <v>97150</v>
      </c>
      <c r="D14" s="28">
        <f t="shared" si="0"/>
        <v>0</v>
      </c>
    </row>
    <row r="15" spans="1:4" ht="21.75" customHeight="1">
      <c r="A15" s="38" t="s">
        <v>111</v>
      </c>
      <c r="B15" s="69"/>
      <c r="C15" s="83">
        <v>548905</v>
      </c>
      <c r="D15" s="28">
        <f t="shared" si="0"/>
        <v>0</v>
      </c>
    </row>
    <row r="16" spans="1:4" ht="21.75" customHeight="1">
      <c r="A16" s="39" t="s">
        <v>112</v>
      </c>
      <c r="B16" s="69"/>
      <c r="C16" s="83">
        <v>6745</v>
      </c>
      <c r="D16" s="28">
        <f t="shared" si="0"/>
        <v>0</v>
      </c>
    </row>
    <row r="17" spans="1:4" ht="21.75" customHeight="1">
      <c r="A17" s="39" t="s">
        <v>113</v>
      </c>
      <c r="B17" s="69"/>
      <c r="C17" s="83">
        <v>16969</v>
      </c>
      <c r="D17" s="28">
        <f t="shared" si="0"/>
        <v>0</v>
      </c>
    </row>
    <row r="18" spans="1:4" ht="21.75" customHeight="1" thickBot="1">
      <c r="A18" s="39" t="s">
        <v>114</v>
      </c>
      <c r="B18" s="69"/>
      <c r="C18" s="83">
        <v>460787</v>
      </c>
      <c r="D18" s="28">
        <f t="shared" si="0"/>
        <v>0</v>
      </c>
    </row>
    <row r="19" spans="1:4" ht="21.75" customHeight="1" thickBot="1">
      <c r="A19" s="214" t="s">
        <v>39</v>
      </c>
      <c r="B19" s="215"/>
      <c r="C19" s="215"/>
      <c r="D19" s="31">
        <f>SUM(D6:D18)</f>
        <v>0</v>
      </c>
    </row>
    <row r="20" spans="1:4" ht="101.25" customHeight="1">
      <c r="A20" s="41"/>
      <c r="B20" s="41"/>
      <c r="C20" s="41"/>
      <c r="D20" s="52"/>
    </row>
    <row r="21" spans="1:4" ht="171.75" customHeight="1" thickBot="1">
      <c r="A21" s="6" t="s">
        <v>21</v>
      </c>
      <c r="B21" s="6" t="s">
        <v>22</v>
      </c>
      <c r="C21" s="180"/>
      <c r="D21" s="180"/>
    </row>
    <row r="22" spans="1:4" ht="41.25" customHeight="1">
      <c r="A22" s="14"/>
      <c r="B22" s="179" t="s">
        <v>23</v>
      </c>
      <c r="C22" s="179"/>
      <c r="D22" s="179"/>
    </row>
    <row r="23" spans="1:4" ht="91.5" customHeight="1">
      <c r="A23" s="51"/>
      <c r="B23" s="6">
        <v>7</v>
      </c>
      <c r="C23" s="51"/>
      <c r="D23" s="51"/>
    </row>
    <row r="24" spans="1:4" ht="15.75">
      <c r="A24" s="14"/>
      <c r="B24" s="14"/>
      <c r="C24" s="14"/>
      <c r="D24" s="14"/>
    </row>
    <row r="25" spans="1:4" ht="15.75">
      <c r="A25" s="14"/>
      <c r="B25" s="14"/>
      <c r="C25" s="14"/>
      <c r="D25" s="14"/>
    </row>
    <row r="26" spans="1:4" ht="15.75">
      <c r="A26" s="14"/>
      <c r="B26" s="14"/>
      <c r="C26" s="14"/>
      <c r="D26" s="14"/>
    </row>
    <row r="27" spans="1:4" ht="15.75">
      <c r="A27" s="14"/>
      <c r="B27" s="14"/>
      <c r="C27" s="14"/>
      <c r="D27" s="14"/>
    </row>
    <row r="28" spans="1:4" ht="15.75">
      <c r="A28" s="14"/>
      <c r="B28" s="14"/>
      <c r="C28" s="14"/>
      <c r="D28" s="14"/>
    </row>
    <row r="29" spans="1:4" ht="15.75">
      <c r="A29" s="14"/>
      <c r="B29" s="14"/>
      <c r="C29" s="14"/>
      <c r="D29" s="14"/>
    </row>
    <row r="30" spans="1:4" ht="15.75">
      <c r="A30" s="14"/>
      <c r="B30" s="14"/>
      <c r="C30" s="14"/>
      <c r="D30" s="14"/>
    </row>
    <row r="31" spans="1:4" ht="15.75">
      <c r="A31" s="14"/>
      <c r="B31" s="14"/>
      <c r="C31" s="14"/>
      <c r="D31" s="14"/>
    </row>
    <row r="32" spans="1:4" ht="15.75">
      <c r="A32" s="14"/>
      <c r="B32" s="14"/>
      <c r="C32" s="14"/>
      <c r="D32" s="14"/>
    </row>
    <row r="33" spans="1:4" ht="15.75">
      <c r="A33" s="14"/>
      <c r="B33" s="14"/>
      <c r="C33" s="14"/>
      <c r="D33" s="14"/>
    </row>
    <row r="34" spans="1:4" ht="15.75">
      <c r="A34" s="14"/>
      <c r="B34" s="14"/>
      <c r="C34" s="14"/>
      <c r="D34" s="14"/>
    </row>
    <row r="35" spans="1:4" ht="15.75">
      <c r="A35" s="14"/>
      <c r="B35" s="14"/>
      <c r="C35" s="14"/>
      <c r="D35" s="14"/>
    </row>
    <row r="36" spans="1:4" ht="15.75">
      <c r="A36" s="14"/>
      <c r="B36" s="14"/>
      <c r="C36" s="14"/>
      <c r="D36" s="14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  <row r="40" spans="1:4" ht="15.75">
      <c r="A40" s="14"/>
      <c r="B40" s="14"/>
      <c r="C40" s="14"/>
      <c r="D40" s="14"/>
    </row>
    <row r="41" spans="1:4" ht="15.75">
      <c r="A41" s="14"/>
      <c r="B41" s="14"/>
      <c r="C41" s="14"/>
      <c r="D41" s="14"/>
    </row>
  </sheetData>
  <sheetProtection/>
  <mergeCells count="7">
    <mergeCell ref="B1:D1"/>
    <mergeCell ref="B2:D2"/>
    <mergeCell ref="B22:D22"/>
    <mergeCell ref="C21:D21"/>
    <mergeCell ref="A3:D3"/>
    <mergeCell ref="A19:C19"/>
    <mergeCell ref="A4:D4"/>
  </mergeCells>
  <printOptions horizontalCentered="1"/>
  <pageMargins left="0.3937007874015748" right="0.3937007874015748" top="0.3937007874015748" bottom="0.15748031496062992" header="0.15748031496062992" footer="0.15748031496062992"/>
  <pageSetup fitToHeight="1" fitToWidth="1" horizontalDpi="600" verticalDpi="600" orientation="portrait" paperSize="9" scale="97" r:id="rId1"/>
  <headerFooter alignWithMargins="0">
    <oddHeader>&amp;R&amp;"Times New Roman,Normál"&amp;12 1.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2">
      <selection activeCell="C14" sqref="C14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4.75" customHeight="1">
      <c r="A1" s="12" t="s">
        <v>0</v>
      </c>
      <c r="B1" s="207"/>
      <c r="C1" s="207"/>
      <c r="D1" s="208"/>
    </row>
    <row r="2" spans="1:4" ht="24.75" customHeight="1" thickBot="1">
      <c r="A2" s="15" t="s">
        <v>20</v>
      </c>
      <c r="B2" s="210"/>
      <c r="C2" s="210"/>
      <c r="D2" s="211"/>
    </row>
    <row r="3" spans="1:4" ht="7.5" customHeight="1" thickBot="1">
      <c r="A3" s="212"/>
      <c r="B3" s="212"/>
      <c r="C3" s="212"/>
      <c r="D3" s="212"/>
    </row>
    <row r="4" spans="1:4" ht="21.75" customHeight="1">
      <c r="A4" s="221" t="s">
        <v>69</v>
      </c>
      <c r="B4" s="203"/>
      <c r="C4" s="203"/>
      <c r="D4" s="204"/>
    </row>
    <row r="5" spans="1:4" ht="21.75" customHeight="1" thickBot="1">
      <c r="A5" s="18" t="s">
        <v>17</v>
      </c>
      <c r="B5" s="19" t="s">
        <v>79</v>
      </c>
      <c r="C5" s="30" t="s">
        <v>18</v>
      </c>
      <c r="D5" s="20" t="s">
        <v>19</v>
      </c>
    </row>
    <row r="6" spans="1:4" ht="21.75" customHeight="1">
      <c r="A6" s="44" t="s">
        <v>59</v>
      </c>
      <c r="B6" s="69"/>
      <c r="C6" s="83">
        <v>107879</v>
      </c>
      <c r="D6" s="28">
        <f aca="true" t="shared" si="0" ref="D6:D17">B6*C6</f>
        <v>0</v>
      </c>
    </row>
    <row r="7" spans="1:4" ht="21.75" customHeight="1">
      <c r="A7" s="45" t="s">
        <v>56</v>
      </c>
      <c r="B7" s="69"/>
      <c r="C7" s="83">
        <v>17182</v>
      </c>
      <c r="D7" s="28">
        <f t="shared" si="0"/>
        <v>0</v>
      </c>
    </row>
    <row r="8" spans="1:4" ht="21.75" customHeight="1">
      <c r="A8" s="45" t="s">
        <v>57</v>
      </c>
      <c r="B8" s="69"/>
      <c r="C8" s="83">
        <v>8984</v>
      </c>
      <c r="D8" s="28">
        <f t="shared" si="0"/>
        <v>0</v>
      </c>
    </row>
    <row r="9" spans="1:4" ht="21.75" customHeight="1">
      <c r="A9" s="45" t="s">
        <v>51</v>
      </c>
      <c r="B9" s="69"/>
      <c r="C9" s="83">
        <v>3154</v>
      </c>
      <c r="D9" s="28">
        <f t="shared" si="0"/>
        <v>0</v>
      </c>
    </row>
    <row r="10" spans="1:4" ht="21.75" customHeight="1">
      <c r="A10" s="45" t="s">
        <v>60</v>
      </c>
      <c r="B10" s="69"/>
      <c r="C10" s="83">
        <v>16394</v>
      </c>
      <c r="D10" s="28">
        <f t="shared" si="0"/>
        <v>0</v>
      </c>
    </row>
    <row r="11" spans="1:4" ht="21.75" customHeight="1">
      <c r="A11" s="45" t="s">
        <v>61</v>
      </c>
      <c r="B11" s="69"/>
      <c r="C11" s="83">
        <v>8823</v>
      </c>
      <c r="D11" s="28">
        <f t="shared" si="0"/>
        <v>0</v>
      </c>
    </row>
    <row r="12" spans="1:4" ht="21.75" customHeight="1">
      <c r="A12" s="45" t="s">
        <v>58</v>
      </c>
      <c r="B12" s="69"/>
      <c r="C12" s="83">
        <v>55049</v>
      </c>
      <c r="D12" s="28">
        <f t="shared" si="0"/>
        <v>0</v>
      </c>
    </row>
    <row r="13" spans="1:4" ht="21.75" customHeight="1">
      <c r="A13" s="45" t="s">
        <v>115</v>
      </c>
      <c r="B13" s="69"/>
      <c r="C13" s="83">
        <v>91951</v>
      </c>
      <c r="D13" s="28">
        <f t="shared" si="0"/>
        <v>0</v>
      </c>
    </row>
    <row r="14" spans="1:4" ht="32.25" customHeight="1">
      <c r="A14" s="45" t="s">
        <v>145</v>
      </c>
      <c r="B14" s="69"/>
      <c r="C14" s="83">
        <v>219238</v>
      </c>
      <c r="D14" s="28">
        <f>B14*C14</f>
        <v>0</v>
      </c>
    </row>
    <row r="15" spans="1:4" ht="21.75" customHeight="1">
      <c r="A15" s="59" t="s">
        <v>116</v>
      </c>
      <c r="B15" s="74"/>
      <c r="C15" s="83">
        <v>91989</v>
      </c>
      <c r="D15" s="60">
        <f>B15*C15</f>
        <v>0</v>
      </c>
    </row>
    <row r="16" spans="1:4" ht="21.75" customHeight="1">
      <c r="A16" s="59" t="s">
        <v>117</v>
      </c>
      <c r="B16" s="74"/>
      <c r="C16" s="83">
        <v>73342</v>
      </c>
      <c r="D16" s="60">
        <f t="shared" si="0"/>
        <v>0</v>
      </c>
    </row>
    <row r="17" spans="1:4" ht="21.75" customHeight="1">
      <c r="A17" s="59" t="s">
        <v>118</v>
      </c>
      <c r="B17" s="74"/>
      <c r="C17" s="83">
        <v>439440</v>
      </c>
      <c r="D17" s="60">
        <f t="shared" si="0"/>
        <v>0</v>
      </c>
    </row>
    <row r="18" spans="1:4" ht="21.75" customHeight="1">
      <c r="A18" s="45" t="s">
        <v>84</v>
      </c>
      <c r="B18" s="69"/>
      <c r="C18" s="83">
        <v>28907</v>
      </c>
      <c r="D18" s="28">
        <f aca="true" t="shared" si="1" ref="D18:D31">B18*C18</f>
        <v>0</v>
      </c>
    </row>
    <row r="19" spans="1:4" ht="21.75" customHeight="1">
      <c r="A19" s="45" t="s">
        <v>85</v>
      </c>
      <c r="B19" s="69"/>
      <c r="C19" s="83">
        <v>20761</v>
      </c>
      <c r="D19" s="28">
        <f t="shared" si="1"/>
        <v>0</v>
      </c>
    </row>
    <row r="20" spans="1:4" ht="21.75" customHeight="1">
      <c r="A20" s="45" t="s">
        <v>34</v>
      </c>
      <c r="B20" s="69"/>
      <c r="C20" s="83">
        <v>83278</v>
      </c>
      <c r="D20" s="28">
        <f t="shared" si="1"/>
        <v>0</v>
      </c>
    </row>
    <row r="21" spans="1:4" ht="21.75" customHeight="1">
      <c r="A21" s="45" t="s">
        <v>52</v>
      </c>
      <c r="B21" s="69"/>
      <c r="C21" s="83">
        <v>15780</v>
      </c>
      <c r="D21" s="28">
        <f t="shared" si="1"/>
        <v>0</v>
      </c>
    </row>
    <row r="22" spans="1:4" ht="21.75" customHeight="1">
      <c r="A22" s="45" t="s">
        <v>119</v>
      </c>
      <c r="B22" s="69"/>
      <c r="C22" s="83">
        <v>9360</v>
      </c>
      <c r="D22" s="28">
        <f t="shared" si="1"/>
        <v>0</v>
      </c>
    </row>
    <row r="23" spans="1:4" ht="21.75" customHeight="1">
      <c r="A23" s="45" t="s">
        <v>120</v>
      </c>
      <c r="B23" s="69"/>
      <c r="C23" s="83">
        <v>64039</v>
      </c>
      <c r="D23" s="28">
        <f t="shared" si="1"/>
        <v>0</v>
      </c>
    </row>
    <row r="24" spans="1:4" ht="21.75" customHeight="1">
      <c r="A24" s="45" t="s">
        <v>121</v>
      </c>
      <c r="B24" s="69"/>
      <c r="C24" s="83">
        <v>46363</v>
      </c>
      <c r="D24" s="28">
        <f t="shared" si="1"/>
        <v>0</v>
      </c>
    </row>
    <row r="25" spans="1:4" ht="21.75" customHeight="1">
      <c r="A25" s="45" t="s">
        <v>53</v>
      </c>
      <c r="B25" s="69"/>
      <c r="C25" s="83">
        <v>501</v>
      </c>
      <c r="D25" s="28">
        <f t="shared" si="1"/>
        <v>0</v>
      </c>
    </row>
    <row r="26" spans="1:4" ht="21.75" customHeight="1">
      <c r="A26" s="45" t="s">
        <v>54</v>
      </c>
      <c r="B26" s="69"/>
      <c r="C26" s="83">
        <v>176</v>
      </c>
      <c r="D26" s="28">
        <f t="shared" si="1"/>
        <v>0</v>
      </c>
    </row>
    <row r="27" spans="1:4" ht="21.75" customHeight="1">
      <c r="A27" s="45" t="s">
        <v>55</v>
      </c>
      <c r="B27" s="69"/>
      <c r="C27" s="83">
        <v>150</v>
      </c>
      <c r="D27" s="28">
        <f t="shared" si="1"/>
        <v>0</v>
      </c>
    </row>
    <row r="28" spans="1:4" ht="21.75" customHeight="1">
      <c r="A28" s="45" t="s">
        <v>122</v>
      </c>
      <c r="B28" s="69"/>
      <c r="C28" s="83">
        <v>7408</v>
      </c>
      <c r="D28" s="28">
        <f t="shared" si="1"/>
        <v>0</v>
      </c>
    </row>
    <row r="29" spans="1:4" ht="21.75" customHeight="1">
      <c r="A29" s="45" t="s">
        <v>123</v>
      </c>
      <c r="B29" s="69"/>
      <c r="C29" s="83">
        <v>7095</v>
      </c>
      <c r="D29" s="28">
        <f t="shared" si="1"/>
        <v>0</v>
      </c>
    </row>
    <row r="30" spans="1:4" ht="21.75" customHeight="1">
      <c r="A30" s="45" t="s">
        <v>76</v>
      </c>
      <c r="B30" s="69"/>
      <c r="C30" s="83">
        <v>4819</v>
      </c>
      <c r="D30" s="28">
        <f t="shared" si="1"/>
        <v>0</v>
      </c>
    </row>
    <row r="31" spans="1:4" ht="21.75" customHeight="1" thickBot="1">
      <c r="A31" s="45" t="s">
        <v>124</v>
      </c>
      <c r="B31" s="69"/>
      <c r="C31" s="83">
        <v>12389</v>
      </c>
      <c r="D31" s="28">
        <f t="shared" si="1"/>
        <v>0</v>
      </c>
    </row>
    <row r="32" spans="1:4" ht="21.75" customHeight="1" thickBot="1">
      <c r="A32" s="214" t="s">
        <v>72</v>
      </c>
      <c r="B32" s="215"/>
      <c r="C32" s="215"/>
      <c r="D32" s="31">
        <f>SUM(D6:D31)</f>
        <v>0</v>
      </c>
    </row>
    <row r="33" spans="1:4" ht="58.5" customHeight="1" thickBot="1">
      <c r="A33" s="4" t="s">
        <v>21</v>
      </c>
      <c r="B33" s="4" t="s">
        <v>22</v>
      </c>
      <c r="C33" s="213"/>
      <c r="D33" s="213"/>
    </row>
    <row r="34" spans="1:4" ht="17.25" customHeight="1">
      <c r="A34" s="6"/>
      <c r="B34" s="179" t="s">
        <v>23</v>
      </c>
      <c r="C34" s="179"/>
      <c r="D34" s="179"/>
    </row>
    <row r="35" spans="1:4" ht="15" customHeight="1">
      <c r="A35" s="33"/>
      <c r="B35" s="33"/>
      <c r="C35" s="33"/>
      <c r="D35" s="33"/>
    </row>
    <row r="36" spans="1:4" ht="9.75" customHeight="1">
      <c r="A36" s="33"/>
      <c r="B36" s="33"/>
      <c r="C36" s="33"/>
      <c r="D36" s="33"/>
    </row>
    <row r="37" spans="1:4" ht="12" customHeight="1">
      <c r="A37" s="33"/>
      <c r="B37" s="34">
        <v>8</v>
      </c>
      <c r="C37" s="33"/>
      <c r="D37" s="33"/>
    </row>
    <row r="38" spans="1:4" ht="3.75" customHeight="1">
      <c r="A38" s="33"/>
      <c r="B38" s="33"/>
      <c r="C38" s="33"/>
      <c r="D38" s="33"/>
    </row>
  </sheetData>
  <sheetProtection/>
  <mergeCells count="7">
    <mergeCell ref="B1:D1"/>
    <mergeCell ref="B2:D2"/>
    <mergeCell ref="B34:D34"/>
    <mergeCell ref="C33:D33"/>
    <mergeCell ref="A32:C32"/>
    <mergeCell ref="A3:D3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1" customHeight="1">
      <c r="A1" s="12" t="s">
        <v>0</v>
      </c>
      <c r="B1" s="222"/>
      <c r="C1" s="222"/>
      <c r="D1" s="223"/>
    </row>
    <row r="2" spans="1:4" ht="21.75" customHeight="1" thickBot="1">
      <c r="A2" s="15" t="s">
        <v>20</v>
      </c>
      <c r="B2" s="210"/>
      <c r="C2" s="210"/>
      <c r="D2" s="211"/>
    </row>
    <row r="3" spans="1:4" ht="7.5" customHeight="1" thickBot="1">
      <c r="A3" s="212"/>
      <c r="B3" s="212"/>
      <c r="C3" s="212"/>
      <c r="D3" s="212"/>
    </row>
    <row r="4" spans="1:4" ht="16.5" customHeight="1">
      <c r="A4" s="221" t="s">
        <v>70</v>
      </c>
      <c r="B4" s="203"/>
      <c r="C4" s="203"/>
      <c r="D4" s="204"/>
    </row>
    <row r="5" spans="1:4" ht="21.75" customHeight="1" thickBot="1">
      <c r="A5" s="18" t="s">
        <v>17</v>
      </c>
      <c r="B5" s="19" t="s">
        <v>79</v>
      </c>
      <c r="C5" s="30" t="s">
        <v>18</v>
      </c>
      <c r="D5" s="20" t="s">
        <v>19</v>
      </c>
    </row>
    <row r="6" spans="1:4" ht="21.75" customHeight="1">
      <c r="A6" s="47" t="s">
        <v>146</v>
      </c>
      <c r="B6" s="69"/>
      <c r="C6" s="83">
        <v>5520</v>
      </c>
      <c r="D6" s="28">
        <f aca="true" t="shared" si="0" ref="D6:D29">B6*C6</f>
        <v>0</v>
      </c>
    </row>
    <row r="7" spans="1:4" ht="21.75" customHeight="1">
      <c r="A7" s="46" t="s">
        <v>50</v>
      </c>
      <c r="B7" s="69"/>
      <c r="C7" s="83">
        <v>2988</v>
      </c>
      <c r="D7" s="28">
        <f t="shared" si="0"/>
        <v>0</v>
      </c>
    </row>
    <row r="8" spans="1:4" ht="21.75" customHeight="1">
      <c r="A8" s="27" t="s">
        <v>95</v>
      </c>
      <c r="B8" s="69"/>
      <c r="C8" s="83">
        <v>11349</v>
      </c>
      <c r="D8" s="28">
        <f t="shared" si="0"/>
        <v>0</v>
      </c>
    </row>
    <row r="9" spans="1:4" ht="21.75" customHeight="1">
      <c r="A9" s="29" t="s">
        <v>147</v>
      </c>
      <c r="B9" s="69"/>
      <c r="C9" s="83">
        <v>31385</v>
      </c>
      <c r="D9" s="28">
        <f t="shared" si="0"/>
        <v>0</v>
      </c>
    </row>
    <row r="10" spans="1:4" ht="21.75" customHeight="1">
      <c r="A10" s="46" t="s">
        <v>49</v>
      </c>
      <c r="B10" s="69"/>
      <c r="C10" s="83">
        <v>7810</v>
      </c>
      <c r="D10" s="28">
        <f t="shared" si="0"/>
        <v>0</v>
      </c>
    </row>
    <row r="11" spans="1:4" ht="21.75" customHeight="1">
      <c r="A11" s="27" t="s">
        <v>94</v>
      </c>
      <c r="B11" s="69"/>
      <c r="C11" s="83">
        <v>387871</v>
      </c>
      <c r="D11" s="28">
        <f t="shared" si="0"/>
        <v>0</v>
      </c>
    </row>
    <row r="12" spans="1:4" ht="21.75" customHeight="1">
      <c r="A12" s="39" t="s">
        <v>62</v>
      </c>
      <c r="B12" s="69"/>
      <c r="C12" s="83">
        <v>14793</v>
      </c>
      <c r="D12" s="28">
        <f t="shared" si="0"/>
        <v>0</v>
      </c>
    </row>
    <row r="13" spans="1:4" ht="21.75" customHeight="1">
      <c r="A13" s="39" t="s">
        <v>125</v>
      </c>
      <c r="B13" s="69"/>
      <c r="C13" s="83">
        <v>3229</v>
      </c>
      <c r="D13" s="28">
        <f t="shared" si="0"/>
        <v>0</v>
      </c>
    </row>
    <row r="14" spans="1:4" ht="21.75" customHeight="1">
      <c r="A14" s="39" t="s">
        <v>126</v>
      </c>
      <c r="B14" s="69"/>
      <c r="C14" s="83">
        <v>4040</v>
      </c>
      <c r="D14" s="28">
        <f t="shared" si="0"/>
        <v>0</v>
      </c>
    </row>
    <row r="15" spans="1:4" ht="21.75" customHeight="1">
      <c r="A15" s="38" t="s">
        <v>148</v>
      </c>
      <c r="B15" s="69"/>
      <c r="C15" s="83">
        <v>17770</v>
      </c>
      <c r="D15" s="28">
        <f t="shared" si="0"/>
        <v>0</v>
      </c>
    </row>
    <row r="16" spans="1:4" ht="21.75" customHeight="1">
      <c r="A16" s="38" t="s">
        <v>96</v>
      </c>
      <c r="B16" s="69"/>
      <c r="C16" s="83">
        <v>13564</v>
      </c>
      <c r="D16" s="28">
        <f t="shared" si="0"/>
        <v>0</v>
      </c>
    </row>
    <row r="17" spans="1:4" ht="21.75" customHeight="1">
      <c r="A17" s="59" t="s">
        <v>127</v>
      </c>
      <c r="B17" s="74"/>
      <c r="C17" s="83">
        <v>119193</v>
      </c>
      <c r="D17" s="60">
        <f t="shared" si="0"/>
        <v>0</v>
      </c>
    </row>
    <row r="18" spans="1:4" ht="21.75" customHeight="1">
      <c r="A18" s="39" t="s">
        <v>128</v>
      </c>
      <c r="B18" s="69"/>
      <c r="C18" s="83">
        <v>101711</v>
      </c>
      <c r="D18" s="28">
        <f t="shared" si="0"/>
        <v>0</v>
      </c>
    </row>
    <row r="19" spans="1:4" ht="21.75" customHeight="1">
      <c r="A19" s="39" t="s">
        <v>93</v>
      </c>
      <c r="B19" s="69"/>
      <c r="C19" s="83">
        <v>1778</v>
      </c>
      <c r="D19" s="28">
        <f t="shared" si="0"/>
        <v>0</v>
      </c>
    </row>
    <row r="20" spans="1:4" ht="21.75" customHeight="1">
      <c r="A20" s="38" t="s">
        <v>35</v>
      </c>
      <c r="B20" s="69"/>
      <c r="C20" s="83">
        <v>45809</v>
      </c>
      <c r="D20" s="28">
        <f t="shared" si="0"/>
        <v>0</v>
      </c>
    </row>
    <row r="21" spans="1:4" ht="21.75" customHeight="1">
      <c r="A21" s="38" t="s">
        <v>129</v>
      </c>
      <c r="B21" s="69"/>
      <c r="C21" s="83">
        <v>81251</v>
      </c>
      <c r="D21" s="28">
        <f t="shared" si="0"/>
        <v>0</v>
      </c>
    </row>
    <row r="22" spans="1:4" ht="21.75" customHeight="1">
      <c r="A22" s="38" t="s">
        <v>130</v>
      </c>
      <c r="B22" s="69"/>
      <c r="C22" s="83">
        <v>229175</v>
      </c>
      <c r="D22" s="28">
        <f t="shared" si="0"/>
        <v>0</v>
      </c>
    </row>
    <row r="23" spans="1:4" ht="21.75" customHeight="1">
      <c r="A23" s="59" t="s">
        <v>97</v>
      </c>
      <c r="B23" s="74"/>
      <c r="C23" s="83">
        <v>29820</v>
      </c>
      <c r="D23" s="60">
        <f t="shared" si="0"/>
        <v>0</v>
      </c>
    </row>
    <row r="24" spans="1:4" ht="21.75" customHeight="1">
      <c r="A24" s="59" t="s">
        <v>98</v>
      </c>
      <c r="B24" s="74"/>
      <c r="C24" s="83">
        <v>32286</v>
      </c>
      <c r="D24" s="60">
        <f t="shared" si="0"/>
        <v>0</v>
      </c>
    </row>
    <row r="25" spans="1:4" ht="21.75" customHeight="1">
      <c r="A25" s="59" t="s">
        <v>86</v>
      </c>
      <c r="B25" s="74"/>
      <c r="C25" s="83">
        <v>19906</v>
      </c>
      <c r="D25" s="60">
        <f t="shared" si="0"/>
        <v>0</v>
      </c>
    </row>
    <row r="26" spans="1:4" ht="21.75" customHeight="1">
      <c r="A26" s="38" t="s">
        <v>45</v>
      </c>
      <c r="B26" s="69"/>
      <c r="C26" s="83">
        <v>14028</v>
      </c>
      <c r="D26" s="28">
        <f t="shared" si="0"/>
        <v>0</v>
      </c>
    </row>
    <row r="27" spans="1:4" ht="21.75" customHeight="1">
      <c r="A27" s="39" t="s">
        <v>149</v>
      </c>
      <c r="B27" s="69"/>
      <c r="C27" s="83">
        <v>2518</v>
      </c>
      <c r="D27" s="28">
        <f t="shared" si="0"/>
        <v>0</v>
      </c>
    </row>
    <row r="28" spans="1:4" ht="21.75" customHeight="1">
      <c r="A28" s="38" t="s">
        <v>44</v>
      </c>
      <c r="B28" s="69"/>
      <c r="C28" s="83">
        <v>45737</v>
      </c>
      <c r="D28" s="28">
        <f t="shared" si="0"/>
        <v>0</v>
      </c>
    </row>
    <row r="29" spans="1:4" ht="21.75" customHeight="1" thickBot="1">
      <c r="A29" s="40" t="s">
        <v>48</v>
      </c>
      <c r="B29" s="69"/>
      <c r="C29" s="83">
        <v>5263</v>
      </c>
      <c r="D29" s="28">
        <f t="shared" si="0"/>
        <v>0</v>
      </c>
    </row>
    <row r="30" spans="1:4" ht="21.75" customHeight="1" thickBot="1">
      <c r="A30" s="214" t="s">
        <v>71</v>
      </c>
      <c r="B30" s="215"/>
      <c r="C30" s="215"/>
      <c r="D30" s="31">
        <f>SUM(D6:D29)</f>
        <v>0</v>
      </c>
    </row>
    <row r="31" spans="1:4" ht="10.5" customHeight="1" thickBot="1">
      <c r="A31" s="212"/>
      <c r="B31" s="212"/>
      <c r="C31" s="212"/>
      <c r="D31" s="212"/>
    </row>
    <row r="32" spans="1:4" ht="21.75" customHeight="1">
      <c r="A32" s="228" t="s">
        <v>38</v>
      </c>
      <c r="B32" s="229"/>
      <c r="C32" s="229"/>
      <c r="D32" s="48">
        <f>Pályázati_kategória_5_6_1!D34</f>
        <v>0</v>
      </c>
    </row>
    <row r="33" spans="1:4" ht="21.75" customHeight="1">
      <c r="A33" s="226" t="s">
        <v>39</v>
      </c>
      <c r="B33" s="227"/>
      <c r="C33" s="227"/>
      <c r="D33" s="49">
        <f>Pályázati_kategória_6_2!D19</f>
        <v>0</v>
      </c>
    </row>
    <row r="34" spans="1:4" ht="21.75" customHeight="1">
      <c r="A34" s="226" t="s">
        <v>72</v>
      </c>
      <c r="B34" s="227"/>
      <c r="C34" s="227"/>
      <c r="D34" s="49">
        <f>Pályázati_kategória_6_3!D32</f>
        <v>0</v>
      </c>
    </row>
    <row r="35" spans="1:4" ht="21.75" customHeight="1" thickBot="1">
      <c r="A35" s="224" t="s">
        <v>71</v>
      </c>
      <c r="B35" s="225"/>
      <c r="C35" s="225"/>
      <c r="D35" s="50">
        <f>D30</f>
        <v>0</v>
      </c>
    </row>
    <row r="36" spans="1:4" ht="21.75" customHeight="1" thickBot="1">
      <c r="A36" s="214" t="s">
        <v>73</v>
      </c>
      <c r="B36" s="215"/>
      <c r="C36" s="215"/>
      <c r="D36" s="31">
        <f>SUM(D32:D35)</f>
        <v>0</v>
      </c>
    </row>
    <row r="37" spans="1:4" ht="42" customHeight="1" thickBot="1">
      <c r="A37" s="4" t="s">
        <v>21</v>
      </c>
      <c r="B37" s="4" t="s">
        <v>22</v>
      </c>
      <c r="C37" s="213"/>
      <c r="D37" s="213"/>
    </row>
    <row r="38" spans="1:4" ht="17.25" customHeight="1">
      <c r="A38" s="6"/>
      <c r="B38" s="179" t="s">
        <v>23</v>
      </c>
      <c r="C38" s="179"/>
      <c r="D38" s="179"/>
    </row>
    <row r="39" spans="1:4" ht="9.75" customHeight="1">
      <c r="A39" s="33"/>
      <c r="B39" s="34">
        <v>9</v>
      </c>
      <c r="C39" s="33"/>
      <c r="D39" s="33"/>
    </row>
  </sheetData>
  <sheetProtection/>
  <mergeCells count="13">
    <mergeCell ref="A33:C33"/>
    <mergeCell ref="A36:C36"/>
    <mergeCell ref="A31:D31"/>
    <mergeCell ref="B1:D1"/>
    <mergeCell ref="B2:D2"/>
    <mergeCell ref="B38:D38"/>
    <mergeCell ref="C37:D37"/>
    <mergeCell ref="A30:C30"/>
    <mergeCell ref="A3:D3"/>
    <mergeCell ref="A4:D4"/>
    <mergeCell ref="A35:C35"/>
    <mergeCell ref="A34:C34"/>
    <mergeCell ref="A32:C32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2020-02-25T13:35:04Z</cp:lastPrinted>
  <dcterms:created xsi:type="dcterms:W3CDTF">2012-05-06T16:28:26Z</dcterms:created>
  <dcterms:modified xsi:type="dcterms:W3CDTF">2020-02-25T13:35:07Z</dcterms:modified>
  <cp:category/>
  <cp:version/>
  <cp:contentType/>
  <cp:contentStatus/>
</cp:coreProperties>
</file>