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46" windowWidth="15480" windowHeight="6300" activeTab="0"/>
  </bookViews>
  <sheets>
    <sheet name="Távfelügyeletek" sheetId="1" r:id="rId1"/>
  </sheets>
  <definedNames>
    <definedName name="_xlnm._FilterDatabase" localSheetId="0" hidden="1">'Távfelügyeletek'!$A$2:$AP$13</definedName>
  </definedNames>
  <calcPr fullCalcOnLoad="1"/>
</workbook>
</file>

<file path=xl/comments1.xml><?xml version="1.0" encoding="utf-8"?>
<comments xmlns="http://schemas.openxmlformats.org/spreadsheetml/2006/main">
  <authors>
    <author>Barta-V?mos L?szl?</author>
  </authors>
  <commentList>
    <comment ref="W1" authorId="0">
      <text>
        <r>
          <rPr>
            <b/>
            <sz val="8"/>
            <rFont val="Tahoma"/>
            <family val="0"/>
          </rPr>
          <t>Barta-Vámos László:</t>
        </r>
        <r>
          <rPr>
            <sz val="8"/>
            <rFont val="Tahoma"/>
            <family val="0"/>
          </rPr>
          <t xml:space="preserve">
A mellékelt Tűzvédelmi Megfelelőségi Tanúsítvány 
vagy OKF engedély alapján.</t>
        </r>
      </text>
    </comment>
    <comment ref="Z1" authorId="0">
      <text>
        <r>
          <rPr>
            <b/>
            <sz val="8"/>
            <rFont val="Tahoma"/>
            <family val="0"/>
          </rPr>
          <t>Barta-Vámos László:</t>
        </r>
        <r>
          <rPr>
            <sz val="8"/>
            <rFont val="Tahoma"/>
            <family val="0"/>
          </rPr>
          <t xml:space="preserve">
Mellékelt dokumentáció alapján</t>
        </r>
      </text>
    </comment>
    <comment ref="AA1" authorId="0">
      <text>
        <r>
          <rPr>
            <b/>
            <sz val="8"/>
            <rFont val="Tahoma"/>
            <family val="0"/>
          </rPr>
          <t>Barta-Vámos László:</t>
        </r>
        <r>
          <rPr>
            <sz val="8"/>
            <rFont val="Tahoma"/>
            <family val="0"/>
          </rPr>
          <t xml:space="preserve">
Mellékelt szerződés szerint</t>
        </r>
      </text>
    </comment>
    <comment ref="AF10" authorId="0">
      <text>
        <r>
          <rPr>
            <b/>
            <sz val="8"/>
            <rFont val="Tahoma"/>
            <family val="0"/>
          </rPr>
          <t>Barta-Vámos László:</t>
        </r>
        <r>
          <rPr>
            <sz val="8"/>
            <rFont val="Tahoma"/>
            <family val="0"/>
          </rPr>
          <t xml:space="preserve">
Böhönye ÖT</t>
        </r>
      </text>
    </comment>
  </commentList>
</comments>
</file>

<file path=xl/sharedStrings.xml><?xml version="1.0" encoding="utf-8"?>
<sst xmlns="http://schemas.openxmlformats.org/spreadsheetml/2006/main" count="301" uniqueCount="187">
  <si>
    <t>Fogadóközpont száma</t>
  </si>
  <si>
    <t>MOHAnet GPRS alapú átjelző rendszer, ALARM átjelző berendezés, FIRESIGNAL jelzés-konverter, HELIOS forgalomirányító szerver, MERCURY ügyfél szerver, MERCURIO szoftvercsalád</t>
  </si>
  <si>
    <t>618/18/2007.</t>
  </si>
  <si>
    <t>Ambrus István tű. őrnagy</t>
  </si>
  <si>
    <t>469-4212</t>
  </si>
  <si>
    <t>Di-Fer Őrnagy Kft.</t>
  </si>
  <si>
    <t>Dorog</t>
  </si>
  <si>
    <t>Hantken Miksa út 8-9.</t>
  </si>
  <si>
    <t>30/894-7437</t>
  </si>
  <si>
    <t>di-fer@t-online.hu</t>
  </si>
  <si>
    <t>2012. november 12.</t>
  </si>
  <si>
    <t>T254/21/2012</t>
  </si>
  <si>
    <t>2655/2012/TÜZV</t>
  </si>
  <si>
    <t>Honlap</t>
  </si>
  <si>
    <t>2</t>
  </si>
  <si>
    <t>3</t>
  </si>
  <si>
    <t>Magyarországi gyártó v. forgalmazó</t>
  </si>
  <si>
    <t>Barta-Vámos László tű. szds.</t>
  </si>
  <si>
    <t>629/765-2/2008</t>
  </si>
  <si>
    <t>MOHAnet Kft. - 3535 Miskolc, Vajda János u. 15.</t>
  </si>
  <si>
    <t>Ságvári út 15.</t>
  </si>
  <si>
    <t>Böhönye</t>
  </si>
  <si>
    <t>Csemák Hugó Önkéntes Tűzoltóság</t>
  </si>
  <si>
    <t>Ács</t>
  </si>
  <si>
    <t>Fő u. 45.</t>
  </si>
  <si>
    <t>Kosztolányi István</t>
  </si>
  <si>
    <t>06-34-386-231</t>
  </si>
  <si>
    <t>acs@lotosz.hu</t>
  </si>
  <si>
    <t>600-360/2010</t>
  </si>
  <si>
    <t>2010. március 17.</t>
  </si>
  <si>
    <t>Sorszám</t>
  </si>
  <si>
    <t>Ügyintéző</t>
  </si>
  <si>
    <t>Irsz.</t>
  </si>
  <si>
    <t>Település</t>
  </si>
  <si>
    <t>Utca, házszám</t>
  </si>
  <si>
    <t>Telefon</t>
  </si>
  <si>
    <t>Fax</t>
  </si>
  <si>
    <t>E-mail</t>
  </si>
  <si>
    <t>Üzemeltető levelezési címe</t>
  </si>
  <si>
    <t>Fogadó központ  helyének címe</t>
  </si>
  <si>
    <t>Fogadó központ tulajdonosának neve</t>
  </si>
  <si>
    <t>173.</t>
  </si>
  <si>
    <t>Ügyirat szám</t>
  </si>
  <si>
    <t>nyitrai.sandor@t-online.hu</t>
  </si>
  <si>
    <t>629/701/2008</t>
  </si>
  <si>
    <t>DC 1200 típ. rádiós, GSM és kapcsoltvonalas távfelügyeleti rendszer, T.E.L.L GPRS tűzvédelmi távfelügyeleti rendszer,</t>
  </si>
  <si>
    <t>végtelen</t>
  </si>
  <si>
    <t>2008. november 10.</t>
  </si>
  <si>
    <t>Multi Alarm Zrt.</t>
  </si>
  <si>
    <t>629/616-2/2008</t>
  </si>
  <si>
    <t>Hat. száma</t>
  </si>
  <si>
    <t>38.</t>
  </si>
  <si>
    <t>VILLBAU Kft. - 1182 Budapest, Üllői út 611.
MOHAnet Kft. - 3535 Miskolc, Vajda János u. 15.</t>
  </si>
  <si>
    <t>honlapon NEM JELENHET MEG!!!
(Ügyfél kérésére)</t>
  </si>
  <si>
    <t>Összesen:</t>
  </si>
  <si>
    <t>2008. október 7.</t>
  </si>
  <si>
    <t>Táncsics Mihály u. 66.</t>
  </si>
  <si>
    <t>Kérelmező</t>
  </si>
  <si>
    <t>HÖT</t>
  </si>
  <si>
    <t>ÖT</t>
  </si>
  <si>
    <t>Polgári</t>
  </si>
  <si>
    <t>Enigma XM88422 digitális távfelügyeleti vevő berendezés
MOHAnet GPRS alapú átjelző rendszer, ALARM átjelző berendezés, FIRESIGNAL jelzés-konverter, HELIOS forgalomirányító szerver, MERCURY ügyfél szerver, MERCURIO szoftvercsalád</t>
  </si>
  <si>
    <t>552-10/2004.
618/18/2007.</t>
  </si>
  <si>
    <t>Kelkó Balázs</t>
  </si>
  <si>
    <t>06-34-344-005</t>
  </si>
  <si>
    <t>komaromhot@vivamail.hu</t>
  </si>
  <si>
    <t>629/621/2008</t>
  </si>
  <si>
    <t>057880 Novar-Effeff</t>
  </si>
  <si>
    <t>618/18-63/2004</t>
  </si>
  <si>
    <t>DBM Banktechnika</t>
  </si>
  <si>
    <t>2/félév</t>
  </si>
  <si>
    <t>629/705-2/2008</t>
  </si>
  <si>
    <t>629/701-2/2008</t>
  </si>
  <si>
    <t>629/621-2/2008</t>
  </si>
  <si>
    <t>Téves jelzések elfogadható száma</t>
  </si>
  <si>
    <t>2008. december 1.</t>
  </si>
  <si>
    <t>Defensor Team Kft.
1131 Budapest, Rokolya u. 1-13.</t>
  </si>
  <si>
    <t>Ügyiratszám fogadóközpont</t>
  </si>
  <si>
    <t>629/352-2/2008.</t>
  </si>
  <si>
    <t>78.</t>
  </si>
  <si>
    <t>79.</t>
  </si>
  <si>
    <t>85.</t>
  </si>
  <si>
    <t>101.</t>
  </si>
  <si>
    <t>TMT-670-11/2006.</t>
  </si>
  <si>
    <t>Tűzoltó út 1.</t>
  </si>
  <si>
    <t>"PENTA-NET" Biztonságszolgálati, Kereskedelmi és Szolgáltató Kft.</t>
  </si>
  <si>
    <t>Keszőcze Zoltán</t>
  </si>
  <si>
    <t>06-34-330-880</t>
  </si>
  <si>
    <t>pentanet@t-online.hu</t>
  </si>
  <si>
    <t>629/705/2008</t>
  </si>
  <si>
    <t>Tűzoltóparancsnokság Komárom</t>
  </si>
  <si>
    <t>Komárom</t>
  </si>
  <si>
    <t>Blocking Biztonságtechnikai Kft.</t>
  </si>
  <si>
    <t>Ságvári Endre út 15.</t>
  </si>
  <si>
    <t>34/522-522</t>
  </si>
  <si>
    <t>info@blocking.hu</t>
  </si>
  <si>
    <t>2010. július 28.</t>
  </si>
  <si>
    <t>Brém Ferenc</t>
  </si>
  <si>
    <t>34/522-521</t>
  </si>
  <si>
    <t>Fogadóközpont helye</t>
  </si>
  <si>
    <t>06-20-980-3621</t>
  </si>
  <si>
    <t>fortrex@invitel.hu</t>
  </si>
  <si>
    <t>629/765/2008</t>
  </si>
  <si>
    <t>Fogadó központ az Esztergom HÖT-ön.</t>
  </si>
  <si>
    <t>187.</t>
  </si>
  <si>
    <t>Oroszlányi Önkéntes Tűzoltóság</t>
  </si>
  <si>
    <t>Oroszlány</t>
  </si>
  <si>
    <t>Blocking Kft.</t>
  </si>
  <si>
    <t>Busa János ny. tű. ezds.
Brém Ferenc</t>
  </si>
  <si>
    <t>06-70-337-2257</t>
  </si>
  <si>
    <t>06-34-360-441</t>
  </si>
  <si>
    <t>tuzoltosag@oritelnet.hu</t>
  </si>
  <si>
    <t>629/616/2008</t>
  </si>
  <si>
    <t>7 fő</t>
  </si>
  <si>
    <t>Ellenőrizve</t>
  </si>
  <si>
    <t>Eredmény</t>
  </si>
  <si>
    <t>Tatabánya Város Hivatásos Önkormányzati Tűzoltóság</t>
  </si>
  <si>
    <t>Tatabánya</t>
  </si>
  <si>
    <t>Ságvári Endre út 18.</t>
  </si>
  <si>
    <t>Pentalarm Vagyonvédelmi Szolgáltató Kereskedelmi Kft.</t>
  </si>
  <si>
    <t>Lengyelfi László
Szabadkai Attila</t>
  </si>
  <si>
    <t>06-20-955-3291
06-30-226-6838</t>
  </si>
  <si>
    <t>06-34-310-964</t>
  </si>
  <si>
    <t>629/352/2008.</t>
  </si>
  <si>
    <t>2008. szeptember 09.</t>
  </si>
  <si>
    <t>6 fő</t>
  </si>
  <si>
    <t>Létesítményről nyilvántartott adatok</t>
  </si>
  <si>
    <t>Regi.
éve</t>
  </si>
  <si>
    <t>Fortrex Kereskedelmi és Szolgáltató Kft.</t>
  </si>
  <si>
    <t>Esztergom</t>
  </si>
  <si>
    <t>Béke tér. 58.</t>
  </si>
  <si>
    <t>Sendula Péter</t>
  </si>
  <si>
    <t>2009. október 01.</t>
  </si>
  <si>
    <t>Régi regi. dátuma</t>
  </si>
  <si>
    <t>1 téves jelzés / hónap
4 téves jelzés / hónap vagy 6 téves jelzés /félév esetén egyeztetés a tűzoltóság és az ügyfél között</t>
  </si>
  <si>
    <t>Szabados László tű. őrgy.</t>
  </si>
  <si>
    <t>469-4297</t>
  </si>
  <si>
    <t>600-835/2010
13090/2011/ÁLT</t>
  </si>
  <si>
    <t>Barta-Vámos László tű. fhdgy.
Barta-Vámos László tű. szds.</t>
  </si>
  <si>
    <t>DIR-CON DC 1200 Távfelügyeleti Rendszer</t>
  </si>
  <si>
    <t>TMT-2/2011.</t>
  </si>
  <si>
    <t>MOHAnet GPRS alapú átjelző rendszer, ALARM átjelző berendezés, FIRESIGNAL jelzés-konverter, HELIOS forgalomirányító szerver, MERCURY ügyfél szerver, MERCURIO szoftvercsalád
DIR-CON DC 1200 Távfelügyeleti Rendszer</t>
  </si>
  <si>
    <t>618/18/2007.
TMT-2/2011.</t>
  </si>
  <si>
    <t>MOHAnet Kft. - 3535 Miskolc, Vajda János u. 15.
DIR-CON Kft. - 1107 Budapest, Mázsa u. 9.</t>
  </si>
  <si>
    <t>Hiányosság nem volt. 2012.01.09. BVL</t>
  </si>
  <si>
    <t>2008. november 7.</t>
  </si>
  <si>
    <t>TMT-75/2/2005-2010</t>
  </si>
  <si>
    <t>Defenzor RAC-450 felügyeleti vevőközpont</t>
  </si>
  <si>
    <t>Zebegény</t>
  </si>
  <si>
    <t>Árpád u. 8.</t>
  </si>
  <si>
    <t>Kata Csaba</t>
  </si>
  <si>
    <t>DI-FER Őrnagy Kft.</t>
  </si>
  <si>
    <t>Kapcsolattartó neve</t>
  </si>
  <si>
    <t>Megjegyzés</t>
  </si>
  <si>
    <t>Jelölés</t>
  </si>
  <si>
    <t>Üi. tel. szám</t>
  </si>
  <si>
    <t>Fogadó központ típusa</t>
  </si>
  <si>
    <t>Az átjelzések kezelésére kioktatott személyek száma</t>
  </si>
  <si>
    <t>-</t>
  </si>
  <si>
    <t>T</t>
  </si>
  <si>
    <t>Barta-Vámos László tű. főhadnagy</t>
  </si>
  <si>
    <t>469-4304</t>
  </si>
  <si>
    <t>TMT / Engedély száma</t>
  </si>
  <si>
    <t>Ssz.</t>
  </si>
  <si>
    <t>1</t>
  </si>
  <si>
    <t>Szolgáltató neve</t>
  </si>
  <si>
    <t>Szolgáltató székhelye</t>
  </si>
  <si>
    <t>Szolgáltatási tevékenység</t>
  </si>
  <si>
    <t>tűzátjelzés fogadása, tűzjelző és/vagy tűzoltó központok távfelügyelete</t>
  </si>
  <si>
    <t>Tevékenység bejelentésének időpontja</t>
  </si>
  <si>
    <t>Tevékenység befejezésének időpontja</t>
  </si>
  <si>
    <t>Nyilvántartási szám</t>
  </si>
  <si>
    <t>határozatlan</t>
  </si>
  <si>
    <t>6.</t>
  </si>
  <si>
    <t>MOHAnet GPRS alapú átjelző rendszer, ALARM átjelző berendezés, FIRESIGNAL jelzés-konverter, HELIOS forgalomirányító szerver, MERCURY ügyfél szerver, MERCURIO szoftvercsalád
Enigma XM88422</t>
  </si>
  <si>
    <t>618/18/2007.
552-10/2004</t>
  </si>
  <si>
    <t>MOHAnet Kft. - 3535 Miskolc, Vajda János u. 15.
Villbau Kft</t>
  </si>
  <si>
    <t>Nagyigmándi Önkéntes Tűzoltóság</t>
  </si>
  <si>
    <t>Nagyigmánd</t>
  </si>
  <si>
    <t>Ácsi út 5.</t>
  </si>
  <si>
    <t>Blocking Biztonságtechnika Kft.</t>
  </si>
  <si>
    <t>Nyitrai Sándor</t>
  </si>
  <si>
    <t>06-34-356-800</t>
  </si>
  <si>
    <t>DC 1200 típ. rádiós, GSM és kapcsoltvonalas távfelügyeleti rendszer</t>
  </si>
  <si>
    <t>DIR-CON Kft. - 1107 Budapest, Mázsa u. 9.</t>
  </si>
  <si>
    <t>Teleki u. 6.</t>
  </si>
  <si>
    <t>rendben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</si>
</sst>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&quot; fő&quot;"/>
    <numFmt numFmtId="165" formatCode="0&quot;.&quot;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&quot; l&quot;"/>
    <numFmt numFmtId="170" formatCode="[$-40E]yyyy\.\ mmmm\ dd\,\ dddd"/>
    <numFmt numFmtId="171" formatCode="yyyy/mm/dd;@"/>
  </numFmts>
  <fonts count="27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14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7" fillId="3" borderId="10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 vertical="top" wrapText="1"/>
    </xf>
    <xf numFmtId="0" fontId="0" fillId="0" borderId="12" xfId="43" applyFont="1" applyBorder="1" applyAlignment="1" applyProtection="1">
      <alignment vertical="center" wrapText="1"/>
      <protection/>
    </xf>
    <xf numFmtId="0" fontId="0" fillId="0" borderId="24" xfId="0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7" xfId="0" applyBorder="1" applyAlignment="1">
      <alignment/>
    </xf>
    <xf numFmtId="14" fontId="0" fillId="0" borderId="14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vertical="center" wrapText="1"/>
    </xf>
    <xf numFmtId="0" fontId="1" fillId="24" borderId="14" xfId="0" applyFont="1" applyFill="1" applyBorder="1" applyAlignment="1">
      <alignment horizontal="center" vertical="center" wrapText="1"/>
    </xf>
    <xf numFmtId="49" fontId="1" fillId="24" borderId="22" xfId="0" applyNumberFormat="1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top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0" fontId="1" fillId="24" borderId="26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24" borderId="41" xfId="0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24" borderId="42" xfId="0" applyFont="1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0" fillId="0" borderId="29" xfId="0" applyNumberForma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top" wrapText="1"/>
    </xf>
    <xf numFmtId="0" fontId="1" fillId="0" borderId="41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9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8" xfId="0" applyFont="1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4" xfId="0" applyBorder="1" applyAlignment="1">
      <alignment/>
    </xf>
    <xf numFmtId="0" fontId="0" fillId="0" borderId="54" xfId="0" applyBorder="1" applyAlignment="1">
      <alignment horizontal="center" vertical="center"/>
    </xf>
    <xf numFmtId="14" fontId="0" fillId="0" borderId="54" xfId="0" applyNumberFormat="1" applyBorder="1" applyAlignment="1">
      <alignment horizontal="center" vertical="center"/>
    </xf>
    <xf numFmtId="0" fontId="0" fillId="0" borderId="54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center" wrapText="1"/>
    </xf>
    <xf numFmtId="164" fontId="0" fillId="0" borderId="54" xfId="0" applyNumberFormat="1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18" xfId="0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zoltosag@oritelnet.hu" TargetMode="External" /><Relationship Id="rId2" Type="http://schemas.openxmlformats.org/officeDocument/2006/relationships/hyperlink" Target="mailto:pentanet@t-online.hu" TargetMode="External" /><Relationship Id="rId3" Type="http://schemas.openxmlformats.org/officeDocument/2006/relationships/hyperlink" Target="mailto:nyitrai.sandor@t-online.hu" TargetMode="External" /><Relationship Id="rId4" Type="http://schemas.openxmlformats.org/officeDocument/2006/relationships/hyperlink" Target="mailto:fortrex@invitel.hu" TargetMode="External" /><Relationship Id="rId5" Type="http://schemas.openxmlformats.org/officeDocument/2006/relationships/hyperlink" Target="mailto:acs@lotosz.hu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"/>
  <sheetViews>
    <sheetView tabSelected="1" zoomScalePageLayoutView="0"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7" sqref="D17"/>
    </sheetView>
  </sheetViews>
  <sheetFormatPr defaultColWidth="9.33203125" defaultRowHeight="12.75"/>
  <cols>
    <col min="1" max="1" width="5" style="30" bestFit="1" customWidth="1"/>
    <col min="2" max="2" width="32.33203125" style="0" bestFit="1" customWidth="1"/>
    <col min="3" max="3" width="5.66015625" style="0" bestFit="1" customWidth="1"/>
    <col min="4" max="4" width="18.5" style="0" bestFit="1" customWidth="1"/>
    <col min="5" max="5" width="27.33203125" style="0" bestFit="1" customWidth="1"/>
    <col min="6" max="6" width="35.33203125" style="0" bestFit="1" customWidth="1"/>
    <col min="7" max="7" width="14.33203125" style="0" customWidth="1"/>
    <col min="8" max="8" width="30" style="0" customWidth="1"/>
    <col min="9" max="9" width="22.33203125" style="0" customWidth="1"/>
    <col min="10" max="10" width="15.66015625" style="0" customWidth="1"/>
    <col min="11" max="11" width="7.66015625" style="0" customWidth="1"/>
    <col min="12" max="13" width="9.16015625" style="0" customWidth="1"/>
    <col min="14" max="14" width="7.5" style="0" customWidth="1"/>
    <col min="15" max="15" width="16.33203125" style="16" customWidth="1"/>
    <col min="16" max="16" width="16.66015625" style="0" customWidth="1"/>
    <col min="17" max="17" width="17" style="0" customWidth="1"/>
    <col min="18" max="18" width="32.5" style="0" customWidth="1"/>
    <col min="19" max="19" width="30.5" style="0" bestFit="1" customWidth="1"/>
    <col min="20" max="20" width="12.16015625" style="0" customWidth="1"/>
    <col min="21" max="21" width="19.5" style="0" bestFit="1" customWidth="1"/>
    <col min="22" max="22" width="27" style="0" customWidth="1"/>
    <col min="23" max="23" width="61.33203125" style="0" customWidth="1"/>
    <col min="24" max="24" width="21.66015625" style="0" customWidth="1"/>
    <col min="25" max="25" width="30.66015625" style="0" customWidth="1"/>
    <col min="26" max="26" width="27.5" style="0" customWidth="1"/>
    <col min="27" max="27" width="32.33203125" style="0" customWidth="1"/>
    <col min="28" max="28" width="6.33203125" style="0" bestFit="1" customWidth="1"/>
    <col min="29" max="29" width="18.5" style="0" bestFit="1" customWidth="1"/>
    <col min="30" max="30" width="19.16015625" style="0" bestFit="1" customWidth="1"/>
    <col min="31" max="31" width="5.66015625" style="0" bestFit="1" customWidth="1"/>
    <col min="32" max="32" width="18.5" style="0" bestFit="1" customWidth="1"/>
    <col min="33" max="33" width="20" style="0" bestFit="1" customWidth="1"/>
    <col min="34" max="34" width="40.33203125" style="0" customWidth="1"/>
    <col min="35" max="35" width="23" style="10" customWidth="1"/>
    <col min="36" max="36" width="13.33203125" style="0" customWidth="1"/>
    <col min="37" max="39" width="7.33203125" style="0" customWidth="1"/>
    <col min="43" max="43" width="15.66015625" style="0" customWidth="1"/>
    <col min="44" max="45" width="18.16015625" style="0" customWidth="1"/>
    <col min="46" max="46" width="34.66015625" style="0" customWidth="1"/>
  </cols>
  <sheetData>
    <row r="1" spans="1:46" s="1" customFormat="1" ht="16.5" customHeight="1" thickBot="1">
      <c r="A1" s="118" t="s">
        <v>163</v>
      </c>
      <c r="B1" s="122" t="s">
        <v>165</v>
      </c>
      <c r="C1" s="122" t="s">
        <v>166</v>
      </c>
      <c r="D1" s="122"/>
      <c r="E1" s="122"/>
      <c r="F1" s="127" t="s">
        <v>167</v>
      </c>
      <c r="G1" s="129" t="s">
        <v>35</v>
      </c>
      <c r="H1" s="132" t="s">
        <v>37</v>
      </c>
      <c r="I1" s="132" t="s">
        <v>169</v>
      </c>
      <c r="J1" s="132" t="s">
        <v>170</v>
      </c>
      <c r="K1" s="136" t="s">
        <v>171</v>
      </c>
      <c r="L1" s="137"/>
      <c r="M1" s="137"/>
      <c r="N1" s="138"/>
      <c r="O1" s="139" t="s">
        <v>0</v>
      </c>
      <c r="P1" s="120" t="s">
        <v>42</v>
      </c>
      <c r="Q1" s="131" t="s">
        <v>77</v>
      </c>
      <c r="R1" s="120" t="s">
        <v>31</v>
      </c>
      <c r="S1" s="120" t="s">
        <v>13</v>
      </c>
      <c r="T1" s="120" t="s">
        <v>155</v>
      </c>
      <c r="U1" s="120" t="s">
        <v>133</v>
      </c>
      <c r="V1" s="120" t="s">
        <v>153</v>
      </c>
      <c r="W1" s="120" t="s">
        <v>156</v>
      </c>
      <c r="X1" s="120" t="s">
        <v>162</v>
      </c>
      <c r="Y1" s="120" t="s">
        <v>16</v>
      </c>
      <c r="Z1" s="120" t="s">
        <v>157</v>
      </c>
      <c r="AA1" s="120" t="s">
        <v>74</v>
      </c>
      <c r="AB1" s="124" t="s">
        <v>38</v>
      </c>
      <c r="AC1" s="125"/>
      <c r="AD1" s="126"/>
      <c r="AE1" s="124" t="s">
        <v>39</v>
      </c>
      <c r="AF1" s="125"/>
      <c r="AG1" s="126"/>
      <c r="AH1" s="141" t="s">
        <v>40</v>
      </c>
      <c r="AI1" s="141" t="s">
        <v>152</v>
      </c>
      <c r="AJ1" s="151" t="s">
        <v>36</v>
      </c>
      <c r="AK1" s="147" t="s">
        <v>57</v>
      </c>
      <c r="AL1" s="148"/>
      <c r="AM1" s="113"/>
      <c r="AN1" s="147" t="s">
        <v>99</v>
      </c>
      <c r="AO1" s="148"/>
      <c r="AP1" s="113"/>
      <c r="AQ1" s="147" t="s">
        <v>153</v>
      </c>
      <c r="AR1" s="148" t="s">
        <v>114</v>
      </c>
      <c r="AS1" s="145" t="s">
        <v>126</v>
      </c>
      <c r="AT1" s="113" t="s">
        <v>115</v>
      </c>
    </row>
    <row r="2" spans="1:46" s="1" customFormat="1" ht="26.25" thickBot="1">
      <c r="A2" s="119"/>
      <c r="B2" s="123"/>
      <c r="C2" s="82" t="s">
        <v>32</v>
      </c>
      <c r="D2" s="81" t="s">
        <v>33</v>
      </c>
      <c r="E2" s="83" t="s">
        <v>34</v>
      </c>
      <c r="F2" s="128"/>
      <c r="G2" s="130"/>
      <c r="H2" s="133"/>
      <c r="I2" s="133"/>
      <c r="J2" s="133"/>
      <c r="K2" s="33" t="s">
        <v>154</v>
      </c>
      <c r="L2" s="33" t="s">
        <v>30</v>
      </c>
      <c r="M2" s="28" t="s">
        <v>50</v>
      </c>
      <c r="N2" s="28" t="s">
        <v>127</v>
      </c>
      <c r="O2" s="140"/>
      <c r="P2" s="121"/>
      <c r="Q2" s="111"/>
      <c r="R2" s="121"/>
      <c r="S2" s="121"/>
      <c r="T2" s="121"/>
      <c r="U2" s="121"/>
      <c r="V2" s="86"/>
      <c r="W2" s="86"/>
      <c r="X2" s="86"/>
      <c r="Y2" s="86"/>
      <c r="Z2" s="134"/>
      <c r="AA2" s="134"/>
      <c r="AB2" s="42" t="s">
        <v>32</v>
      </c>
      <c r="AC2" s="43" t="s">
        <v>33</v>
      </c>
      <c r="AD2" s="32" t="s">
        <v>34</v>
      </c>
      <c r="AE2" s="42" t="s">
        <v>32</v>
      </c>
      <c r="AF2" s="43" t="s">
        <v>33</v>
      </c>
      <c r="AG2" s="32" t="s">
        <v>34</v>
      </c>
      <c r="AH2" s="118"/>
      <c r="AI2" s="134"/>
      <c r="AJ2" s="111"/>
      <c r="AK2" s="36" t="s">
        <v>60</v>
      </c>
      <c r="AL2" s="37" t="s">
        <v>58</v>
      </c>
      <c r="AM2" s="38" t="s">
        <v>59</v>
      </c>
      <c r="AN2" s="36" t="s">
        <v>60</v>
      </c>
      <c r="AO2" s="37" t="s">
        <v>58</v>
      </c>
      <c r="AP2" s="38" t="s">
        <v>59</v>
      </c>
      <c r="AQ2" s="150"/>
      <c r="AR2" s="149"/>
      <c r="AS2" s="146"/>
      <c r="AT2" s="114"/>
    </row>
    <row r="3" spans="1:46" ht="25.5" customHeight="1">
      <c r="A3" s="64" t="s">
        <v>173</v>
      </c>
      <c r="B3" s="52" t="s">
        <v>116</v>
      </c>
      <c r="C3" s="3">
        <v>2800</v>
      </c>
      <c r="D3" s="31" t="s">
        <v>117</v>
      </c>
      <c r="E3" s="31" t="s">
        <v>118</v>
      </c>
      <c r="F3" s="29" t="s">
        <v>168</v>
      </c>
      <c r="G3" s="9" t="s">
        <v>121</v>
      </c>
      <c r="H3" s="31" t="s">
        <v>158</v>
      </c>
      <c r="I3" s="5" t="s">
        <v>132</v>
      </c>
      <c r="J3" s="34" t="s">
        <v>172</v>
      </c>
      <c r="K3" s="26" t="s">
        <v>159</v>
      </c>
      <c r="L3" s="4">
        <v>6</v>
      </c>
      <c r="M3" s="4"/>
      <c r="N3" s="3">
        <v>2008</v>
      </c>
      <c r="O3" s="15" t="s">
        <v>164</v>
      </c>
      <c r="P3" s="3" t="s">
        <v>123</v>
      </c>
      <c r="Q3" s="3" t="s">
        <v>78</v>
      </c>
      <c r="R3" s="2" t="s">
        <v>160</v>
      </c>
      <c r="S3" s="3"/>
      <c r="T3" s="3" t="s">
        <v>161</v>
      </c>
      <c r="U3" s="5" t="s">
        <v>124</v>
      </c>
      <c r="V3" s="6"/>
      <c r="W3" s="6" t="s">
        <v>61</v>
      </c>
      <c r="X3" s="6" t="s">
        <v>62</v>
      </c>
      <c r="Y3" s="6" t="s">
        <v>52</v>
      </c>
      <c r="Z3" s="14" t="s">
        <v>125</v>
      </c>
      <c r="AA3" s="6" t="s">
        <v>134</v>
      </c>
      <c r="AB3" s="3">
        <v>2800</v>
      </c>
      <c r="AC3" s="2" t="s">
        <v>117</v>
      </c>
      <c r="AD3" s="2" t="s">
        <v>118</v>
      </c>
      <c r="AE3" s="3">
        <v>2800</v>
      </c>
      <c r="AF3" s="2" t="s">
        <v>117</v>
      </c>
      <c r="AG3" s="2" t="s">
        <v>118</v>
      </c>
      <c r="AH3" s="7" t="s">
        <v>119</v>
      </c>
      <c r="AI3" s="7" t="s">
        <v>120</v>
      </c>
      <c r="AJ3" s="34" t="s">
        <v>122</v>
      </c>
      <c r="AK3" s="26"/>
      <c r="AL3" s="3">
        <v>1</v>
      </c>
      <c r="AM3" s="34"/>
      <c r="AN3" s="26"/>
      <c r="AO3" s="3">
        <v>1</v>
      </c>
      <c r="AP3" s="34"/>
      <c r="AQ3" s="74"/>
      <c r="AR3" s="31"/>
      <c r="AS3" s="31"/>
      <c r="AT3" s="75"/>
    </row>
    <row r="4" spans="1:46" ht="25.5" customHeight="1">
      <c r="A4" s="64" t="s">
        <v>51</v>
      </c>
      <c r="B4" s="52" t="s">
        <v>105</v>
      </c>
      <c r="C4" s="3">
        <v>2840</v>
      </c>
      <c r="D4" s="31" t="s">
        <v>106</v>
      </c>
      <c r="E4" s="31" t="s">
        <v>56</v>
      </c>
      <c r="F4" s="29" t="s">
        <v>168</v>
      </c>
      <c r="G4" s="3" t="s">
        <v>109</v>
      </c>
      <c r="H4" s="31" t="s">
        <v>111</v>
      </c>
      <c r="I4" s="5" t="s">
        <v>132</v>
      </c>
      <c r="J4" s="34" t="s">
        <v>172</v>
      </c>
      <c r="K4" s="26" t="s">
        <v>159</v>
      </c>
      <c r="L4" s="4">
        <v>39</v>
      </c>
      <c r="M4" s="4"/>
      <c r="N4" s="3">
        <v>2008</v>
      </c>
      <c r="O4" s="15" t="s">
        <v>164</v>
      </c>
      <c r="P4" s="3" t="s">
        <v>112</v>
      </c>
      <c r="Q4" s="3" t="s">
        <v>49</v>
      </c>
      <c r="R4" s="2" t="s">
        <v>135</v>
      </c>
      <c r="S4" s="3"/>
      <c r="T4" s="3" t="s">
        <v>136</v>
      </c>
      <c r="U4" s="5" t="s">
        <v>55</v>
      </c>
      <c r="V4" s="6"/>
      <c r="W4" s="6" t="s">
        <v>183</v>
      </c>
      <c r="X4" s="6" t="s">
        <v>83</v>
      </c>
      <c r="Y4" s="6" t="s">
        <v>184</v>
      </c>
      <c r="Z4" s="14" t="s">
        <v>113</v>
      </c>
      <c r="AA4" s="6">
        <v>0</v>
      </c>
      <c r="AB4" s="3">
        <v>2840</v>
      </c>
      <c r="AC4" s="2" t="s">
        <v>106</v>
      </c>
      <c r="AD4" s="2" t="s">
        <v>56</v>
      </c>
      <c r="AE4" s="3">
        <v>2840</v>
      </c>
      <c r="AF4" s="2" t="s">
        <v>106</v>
      </c>
      <c r="AG4" s="2" t="s">
        <v>56</v>
      </c>
      <c r="AH4" s="7" t="s">
        <v>107</v>
      </c>
      <c r="AI4" s="7" t="s">
        <v>108</v>
      </c>
      <c r="AJ4" s="34" t="s">
        <v>110</v>
      </c>
      <c r="AK4" s="26"/>
      <c r="AL4" s="3"/>
      <c r="AM4" s="34">
        <v>1</v>
      </c>
      <c r="AN4" s="26"/>
      <c r="AO4" s="3"/>
      <c r="AP4" s="34">
        <v>1</v>
      </c>
      <c r="AQ4" s="74"/>
      <c r="AR4" s="31"/>
      <c r="AS4" s="31"/>
      <c r="AT4" s="59"/>
    </row>
    <row r="5" spans="1:46" ht="25.5" customHeight="1">
      <c r="A5" s="64" t="s">
        <v>79</v>
      </c>
      <c r="B5" s="52" t="s">
        <v>85</v>
      </c>
      <c r="C5" s="3">
        <v>2800</v>
      </c>
      <c r="D5" s="31" t="s">
        <v>117</v>
      </c>
      <c r="E5" s="31" t="s">
        <v>185</v>
      </c>
      <c r="F5" s="29" t="s">
        <v>168</v>
      </c>
      <c r="G5" s="3" t="s">
        <v>87</v>
      </c>
      <c r="H5" s="31" t="s">
        <v>88</v>
      </c>
      <c r="I5" s="5" t="s">
        <v>132</v>
      </c>
      <c r="J5" s="34" t="s">
        <v>172</v>
      </c>
      <c r="K5" s="26" t="s">
        <v>159</v>
      </c>
      <c r="L5" s="4">
        <v>79</v>
      </c>
      <c r="M5" s="4"/>
      <c r="N5" s="3">
        <v>2008</v>
      </c>
      <c r="O5" s="15" t="s">
        <v>164</v>
      </c>
      <c r="P5" s="3" t="s">
        <v>89</v>
      </c>
      <c r="Q5" s="3" t="s">
        <v>71</v>
      </c>
      <c r="R5" s="2" t="s">
        <v>3</v>
      </c>
      <c r="S5" s="3"/>
      <c r="T5" s="3" t="s">
        <v>4</v>
      </c>
      <c r="U5" s="5" t="s">
        <v>145</v>
      </c>
      <c r="V5" s="6"/>
      <c r="W5" s="12" t="s">
        <v>174</v>
      </c>
      <c r="X5" s="6" t="s">
        <v>175</v>
      </c>
      <c r="Y5" s="6" t="s">
        <v>176</v>
      </c>
      <c r="Z5" s="14">
        <v>7</v>
      </c>
      <c r="AA5" s="6">
        <v>0</v>
      </c>
      <c r="AB5" s="3">
        <v>2800</v>
      </c>
      <c r="AC5" s="2" t="s">
        <v>117</v>
      </c>
      <c r="AD5" s="2" t="s">
        <v>185</v>
      </c>
      <c r="AE5" s="3">
        <v>2800</v>
      </c>
      <c r="AF5" s="2" t="s">
        <v>117</v>
      </c>
      <c r="AG5" s="2" t="s">
        <v>185</v>
      </c>
      <c r="AH5" s="7" t="s">
        <v>85</v>
      </c>
      <c r="AI5" s="7" t="s">
        <v>86</v>
      </c>
      <c r="AJ5" s="34"/>
      <c r="AK5" s="26">
        <v>1</v>
      </c>
      <c r="AL5" s="3"/>
      <c r="AM5" s="34"/>
      <c r="AN5" s="39">
        <v>1</v>
      </c>
      <c r="AO5" s="3"/>
      <c r="AP5" s="34"/>
      <c r="AQ5" s="74"/>
      <c r="AR5" s="31"/>
      <c r="AS5" s="31"/>
      <c r="AT5" s="59"/>
    </row>
    <row r="6" spans="1:46" ht="25.5" customHeight="1">
      <c r="A6" s="64" t="s">
        <v>80</v>
      </c>
      <c r="B6" s="52" t="s">
        <v>177</v>
      </c>
      <c r="C6" s="3">
        <v>2942</v>
      </c>
      <c r="D6" s="31" t="s">
        <v>178</v>
      </c>
      <c r="E6" s="31" t="s">
        <v>179</v>
      </c>
      <c r="F6" s="29" t="s">
        <v>168</v>
      </c>
      <c r="G6" s="3" t="s">
        <v>182</v>
      </c>
      <c r="H6" s="31" t="s">
        <v>43</v>
      </c>
      <c r="I6" s="5" t="s">
        <v>132</v>
      </c>
      <c r="J6" s="34" t="s">
        <v>172</v>
      </c>
      <c r="K6" s="26" t="s">
        <v>159</v>
      </c>
      <c r="L6" s="4">
        <v>80</v>
      </c>
      <c r="M6" s="4"/>
      <c r="N6" s="3">
        <v>2008</v>
      </c>
      <c r="O6" s="15" t="s">
        <v>164</v>
      </c>
      <c r="P6" s="3" t="s">
        <v>44</v>
      </c>
      <c r="Q6" s="3" t="s">
        <v>72</v>
      </c>
      <c r="R6" s="2" t="s">
        <v>3</v>
      </c>
      <c r="S6" s="3"/>
      <c r="T6" s="3" t="s">
        <v>4</v>
      </c>
      <c r="U6" s="5" t="s">
        <v>145</v>
      </c>
      <c r="V6" s="6"/>
      <c r="W6" s="12" t="s">
        <v>45</v>
      </c>
      <c r="X6" s="6" t="s">
        <v>83</v>
      </c>
      <c r="Y6" s="6" t="s">
        <v>184</v>
      </c>
      <c r="Z6" s="14">
        <v>11</v>
      </c>
      <c r="AA6" s="6" t="s">
        <v>46</v>
      </c>
      <c r="AB6" s="3">
        <v>2942</v>
      </c>
      <c r="AC6" s="2" t="s">
        <v>178</v>
      </c>
      <c r="AD6" s="2" t="s">
        <v>179</v>
      </c>
      <c r="AE6" s="3">
        <v>2942</v>
      </c>
      <c r="AF6" s="2" t="s">
        <v>178</v>
      </c>
      <c r="AG6" s="2" t="s">
        <v>179</v>
      </c>
      <c r="AH6" s="7" t="s">
        <v>180</v>
      </c>
      <c r="AI6" s="7" t="s">
        <v>181</v>
      </c>
      <c r="AJ6" s="34"/>
      <c r="AK6" s="26"/>
      <c r="AL6" s="3"/>
      <c r="AM6" s="34">
        <v>1</v>
      </c>
      <c r="AN6" s="26"/>
      <c r="AO6" s="3"/>
      <c r="AP6" s="34">
        <v>1</v>
      </c>
      <c r="AQ6" s="74"/>
      <c r="AR6" s="31"/>
      <c r="AS6" s="31"/>
      <c r="AT6" s="59"/>
    </row>
    <row r="7" spans="1:46" ht="25.5" customHeight="1">
      <c r="A7" s="64" t="s">
        <v>81</v>
      </c>
      <c r="B7" s="52" t="s">
        <v>90</v>
      </c>
      <c r="C7" s="3">
        <v>2922</v>
      </c>
      <c r="D7" s="31" t="s">
        <v>91</v>
      </c>
      <c r="E7" s="31" t="s">
        <v>84</v>
      </c>
      <c r="F7" s="29" t="s">
        <v>168</v>
      </c>
      <c r="G7" s="3" t="s">
        <v>64</v>
      </c>
      <c r="H7" s="31" t="s">
        <v>65</v>
      </c>
      <c r="I7" s="5" t="s">
        <v>132</v>
      </c>
      <c r="J7" s="34" t="s">
        <v>172</v>
      </c>
      <c r="K7" s="26" t="s">
        <v>159</v>
      </c>
      <c r="L7" s="4">
        <v>86</v>
      </c>
      <c r="M7" s="4"/>
      <c r="N7" s="3">
        <v>2008</v>
      </c>
      <c r="O7" s="15" t="s">
        <v>164</v>
      </c>
      <c r="P7" s="3" t="s">
        <v>66</v>
      </c>
      <c r="Q7" s="3" t="s">
        <v>73</v>
      </c>
      <c r="R7" s="2" t="s">
        <v>3</v>
      </c>
      <c r="S7" s="3"/>
      <c r="T7" s="3" t="s">
        <v>4</v>
      </c>
      <c r="U7" s="5" t="s">
        <v>47</v>
      </c>
      <c r="V7" s="6"/>
      <c r="W7" s="12" t="s">
        <v>67</v>
      </c>
      <c r="X7" s="6" t="s">
        <v>68</v>
      </c>
      <c r="Y7" s="6" t="s">
        <v>69</v>
      </c>
      <c r="Z7" s="14">
        <v>6</v>
      </c>
      <c r="AA7" s="6" t="s">
        <v>70</v>
      </c>
      <c r="AB7" s="3">
        <v>2922</v>
      </c>
      <c r="AC7" s="2" t="s">
        <v>91</v>
      </c>
      <c r="AD7" s="2" t="s">
        <v>84</v>
      </c>
      <c r="AE7" s="3">
        <v>2922</v>
      </c>
      <c r="AF7" s="2" t="s">
        <v>91</v>
      </c>
      <c r="AG7" s="2" t="s">
        <v>84</v>
      </c>
      <c r="AH7" s="7" t="s">
        <v>90</v>
      </c>
      <c r="AI7" s="7" t="s">
        <v>63</v>
      </c>
      <c r="AJ7" s="34"/>
      <c r="AK7" s="26"/>
      <c r="AL7" s="3">
        <v>1</v>
      </c>
      <c r="AM7" s="34"/>
      <c r="AN7" s="26"/>
      <c r="AO7" s="3">
        <v>1</v>
      </c>
      <c r="AP7" s="34"/>
      <c r="AQ7" s="74"/>
      <c r="AR7" s="31"/>
      <c r="AS7" s="31"/>
      <c r="AT7" s="59"/>
    </row>
    <row r="8" spans="1:46" ht="25.5" customHeight="1">
      <c r="A8" s="64" t="s">
        <v>82</v>
      </c>
      <c r="B8" s="52" t="s">
        <v>128</v>
      </c>
      <c r="C8" s="3">
        <v>2500</v>
      </c>
      <c r="D8" s="31" t="s">
        <v>129</v>
      </c>
      <c r="E8" s="31" t="s">
        <v>130</v>
      </c>
      <c r="F8" s="29" t="s">
        <v>168</v>
      </c>
      <c r="G8" s="3" t="s">
        <v>100</v>
      </c>
      <c r="H8" s="31" t="s">
        <v>101</v>
      </c>
      <c r="I8" s="5" t="s">
        <v>132</v>
      </c>
      <c r="J8" s="34" t="s">
        <v>172</v>
      </c>
      <c r="K8" s="26" t="s">
        <v>159</v>
      </c>
      <c r="L8" s="4">
        <v>102</v>
      </c>
      <c r="M8" s="4"/>
      <c r="N8" s="3">
        <v>2008</v>
      </c>
      <c r="O8" s="15" t="s">
        <v>164</v>
      </c>
      <c r="P8" s="3" t="s">
        <v>102</v>
      </c>
      <c r="Q8" s="3" t="s">
        <v>18</v>
      </c>
      <c r="R8" s="2" t="s">
        <v>135</v>
      </c>
      <c r="S8" s="3"/>
      <c r="T8" s="3" t="s">
        <v>136</v>
      </c>
      <c r="U8" s="5" t="s">
        <v>75</v>
      </c>
      <c r="V8" s="6" t="s">
        <v>103</v>
      </c>
      <c r="W8" s="12" t="s">
        <v>1</v>
      </c>
      <c r="X8" s="6" t="s">
        <v>2</v>
      </c>
      <c r="Y8" s="6" t="s">
        <v>19</v>
      </c>
      <c r="Z8" s="8">
        <v>9</v>
      </c>
      <c r="AA8" s="6">
        <v>2</v>
      </c>
      <c r="AB8" s="3">
        <v>2500</v>
      </c>
      <c r="AC8" s="2" t="s">
        <v>129</v>
      </c>
      <c r="AD8" s="2" t="s">
        <v>130</v>
      </c>
      <c r="AE8" s="3">
        <v>2500</v>
      </c>
      <c r="AF8" s="2" t="s">
        <v>129</v>
      </c>
      <c r="AG8" s="2" t="s">
        <v>130</v>
      </c>
      <c r="AH8" s="7" t="s">
        <v>128</v>
      </c>
      <c r="AI8" s="7" t="s">
        <v>131</v>
      </c>
      <c r="AJ8" s="34"/>
      <c r="AK8" s="26">
        <v>1</v>
      </c>
      <c r="AL8" s="3"/>
      <c r="AM8" s="34"/>
      <c r="AN8" s="26"/>
      <c r="AO8" s="3">
        <v>1</v>
      </c>
      <c r="AP8" s="34"/>
      <c r="AQ8" s="74"/>
      <c r="AR8" s="31"/>
      <c r="AS8" s="31"/>
      <c r="AT8" s="59"/>
    </row>
    <row r="9" spans="1:46" ht="25.5" customHeight="1">
      <c r="A9" s="64" t="s">
        <v>41</v>
      </c>
      <c r="B9" s="52" t="s">
        <v>22</v>
      </c>
      <c r="C9" s="3">
        <v>2941</v>
      </c>
      <c r="D9" s="31" t="s">
        <v>23</v>
      </c>
      <c r="E9" s="31" t="s">
        <v>24</v>
      </c>
      <c r="F9" s="29" t="s">
        <v>168</v>
      </c>
      <c r="G9" s="3" t="s">
        <v>26</v>
      </c>
      <c r="H9" s="31" t="s">
        <v>27</v>
      </c>
      <c r="I9" s="5" t="s">
        <v>29</v>
      </c>
      <c r="J9" s="34" t="s">
        <v>172</v>
      </c>
      <c r="K9" s="26" t="s">
        <v>159</v>
      </c>
      <c r="L9" s="4">
        <v>174</v>
      </c>
      <c r="M9" s="4"/>
      <c r="N9" s="3">
        <v>2010</v>
      </c>
      <c r="O9" s="15" t="s">
        <v>164</v>
      </c>
      <c r="P9" s="3" t="s">
        <v>28</v>
      </c>
      <c r="Q9" s="3"/>
      <c r="R9" s="2" t="s">
        <v>135</v>
      </c>
      <c r="S9" s="3"/>
      <c r="T9" s="3" t="s">
        <v>136</v>
      </c>
      <c r="U9" s="5" t="s">
        <v>29</v>
      </c>
      <c r="V9" s="6"/>
      <c r="W9" s="17"/>
      <c r="X9" s="17"/>
      <c r="Y9" s="18"/>
      <c r="Z9" s="8"/>
      <c r="AA9" s="11"/>
      <c r="AB9" s="3">
        <v>2941</v>
      </c>
      <c r="AC9" s="2" t="s">
        <v>23</v>
      </c>
      <c r="AD9" s="2" t="s">
        <v>24</v>
      </c>
      <c r="AE9" s="3">
        <v>2941</v>
      </c>
      <c r="AF9" s="2" t="s">
        <v>23</v>
      </c>
      <c r="AG9" s="2" t="s">
        <v>24</v>
      </c>
      <c r="AH9" s="7" t="s">
        <v>48</v>
      </c>
      <c r="AI9" s="7" t="s">
        <v>25</v>
      </c>
      <c r="AJ9" s="44" t="s">
        <v>26</v>
      </c>
      <c r="AK9" s="26"/>
      <c r="AL9" s="3"/>
      <c r="AM9" s="34">
        <v>1</v>
      </c>
      <c r="AN9" s="26"/>
      <c r="AO9" s="3"/>
      <c r="AP9" s="34">
        <v>1</v>
      </c>
      <c r="AQ9" s="74"/>
      <c r="AR9" s="31"/>
      <c r="AS9" s="31"/>
      <c r="AT9" s="59"/>
    </row>
    <row r="10" spans="1:46" ht="25.5" customHeight="1">
      <c r="A10" s="110" t="s">
        <v>104</v>
      </c>
      <c r="B10" s="153" t="s">
        <v>92</v>
      </c>
      <c r="C10" s="116">
        <v>2800</v>
      </c>
      <c r="D10" s="117" t="s">
        <v>117</v>
      </c>
      <c r="E10" s="152" t="s">
        <v>93</v>
      </c>
      <c r="F10" s="92" t="s">
        <v>168</v>
      </c>
      <c r="G10" s="162" t="s">
        <v>94</v>
      </c>
      <c r="H10" s="108" t="s">
        <v>95</v>
      </c>
      <c r="I10" s="116" t="s">
        <v>96</v>
      </c>
      <c r="J10" s="98" t="s">
        <v>172</v>
      </c>
      <c r="K10" s="88" t="s">
        <v>159</v>
      </c>
      <c r="L10" s="90">
        <v>188</v>
      </c>
      <c r="M10" s="4"/>
      <c r="N10" s="95">
        <v>2010</v>
      </c>
      <c r="O10" s="15" t="s">
        <v>164</v>
      </c>
      <c r="P10" s="85" t="s">
        <v>137</v>
      </c>
      <c r="Q10" s="3"/>
      <c r="R10" s="104" t="s">
        <v>138</v>
      </c>
      <c r="S10" s="3"/>
      <c r="T10" s="95" t="s">
        <v>161</v>
      </c>
      <c r="U10" s="5"/>
      <c r="V10" s="101"/>
      <c r="W10" s="17" t="s">
        <v>1</v>
      </c>
      <c r="X10" s="17" t="s">
        <v>2</v>
      </c>
      <c r="Y10" s="19" t="s">
        <v>19</v>
      </c>
      <c r="Z10" s="8">
        <v>10</v>
      </c>
      <c r="AA10" s="11">
        <v>0</v>
      </c>
      <c r="AB10" s="116">
        <v>2800</v>
      </c>
      <c r="AC10" s="117" t="s">
        <v>117</v>
      </c>
      <c r="AD10" s="152" t="s">
        <v>20</v>
      </c>
      <c r="AE10" s="55">
        <v>8719</v>
      </c>
      <c r="AF10" s="56" t="s">
        <v>21</v>
      </c>
      <c r="AG10" s="57" t="s">
        <v>24</v>
      </c>
      <c r="AH10" s="169" t="s">
        <v>92</v>
      </c>
      <c r="AI10" s="104" t="s">
        <v>97</v>
      </c>
      <c r="AJ10" s="166" t="s">
        <v>98</v>
      </c>
      <c r="AK10" s="41">
        <v>1</v>
      </c>
      <c r="AL10" s="27"/>
      <c r="AM10" s="40"/>
      <c r="AN10" s="41"/>
      <c r="AO10" s="27"/>
      <c r="AP10" s="40">
        <v>1</v>
      </c>
      <c r="AQ10" s="74"/>
      <c r="AR10" s="142">
        <v>40917</v>
      </c>
      <c r="AS10" s="143" t="s">
        <v>186</v>
      </c>
      <c r="AT10" s="144" t="s">
        <v>144</v>
      </c>
    </row>
    <row r="11" spans="1:46" ht="25.5" customHeight="1">
      <c r="A11" s="111"/>
      <c r="B11" s="154"/>
      <c r="C11" s="156"/>
      <c r="D11" s="158"/>
      <c r="E11" s="160"/>
      <c r="F11" s="80"/>
      <c r="G11" s="163"/>
      <c r="H11" s="109"/>
      <c r="I11" s="156"/>
      <c r="J11" s="99"/>
      <c r="K11" s="115"/>
      <c r="L11" s="135"/>
      <c r="M11" s="4"/>
      <c r="N11" s="96"/>
      <c r="O11" s="15" t="s">
        <v>14</v>
      </c>
      <c r="P11" s="96"/>
      <c r="Q11" s="3"/>
      <c r="R11" s="106"/>
      <c r="S11" s="3"/>
      <c r="T11" s="96"/>
      <c r="U11" s="5"/>
      <c r="V11" s="102"/>
      <c r="W11" s="17" t="s">
        <v>139</v>
      </c>
      <c r="X11" s="17" t="s">
        <v>140</v>
      </c>
      <c r="Y11" s="19" t="s">
        <v>184</v>
      </c>
      <c r="Z11" s="8">
        <v>5</v>
      </c>
      <c r="AA11" s="11">
        <v>0</v>
      </c>
      <c r="AB11" s="156"/>
      <c r="AC11" s="158"/>
      <c r="AD11" s="160"/>
      <c r="AE11" s="55">
        <v>2942</v>
      </c>
      <c r="AF11" s="56" t="s">
        <v>178</v>
      </c>
      <c r="AG11" s="57" t="s">
        <v>179</v>
      </c>
      <c r="AH11" s="170"/>
      <c r="AI11" s="165"/>
      <c r="AJ11" s="167"/>
      <c r="AK11" s="41"/>
      <c r="AL11" s="27"/>
      <c r="AM11" s="40"/>
      <c r="AN11" s="41"/>
      <c r="AO11" s="27"/>
      <c r="AP11" s="40">
        <v>1</v>
      </c>
      <c r="AQ11" s="74"/>
      <c r="AR11" s="143"/>
      <c r="AS11" s="143"/>
      <c r="AT11" s="144"/>
    </row>
    <row r="12" spans="1:46" ht="25.5" customHeight="1">
      <c r="A12" s="112"/>
      <c r="B12" s="155"/>
      <c r="C12" s="157"/>
      <c r="D12" s="159"/>
      <c r="E12" s="161"/>
      <c r="F12" s="93"/>
      <c r="G12" s="164"/>
      <c r="H12" s="94"/>
      <c r="I12" s="157"/>
      <c r="J12" s="100"/>
      <c r="K12" s="89"/>
      <c r="L12" s="91"/>
      <c r="M12" s="4"/>
      <c r="N12" s="97"/>
      <c r="O12" s="15" t="s">
        <v>15</v>
      </c>
      <c r="P12" s="97"/>
      <c r="Q12" s="3"/>
      <c r="R12" s="107"/>
      <c r="S12" s="3"/>
      <c r="T12" s="97"/>
      <c r="U12" s="5"/>
      <c r="V12" s="103"/>
      <c r="W12" s="17" t="s">
        <v>141</v>
      </c>
      <c r="X12" s="17" t="s">
        <v>142</v>
      </c>
      <c r="Y12" s="19" t="s">
        <v>143</v>
      </c>
      <c r="Z12" s="8">
        <v>7</v>
      </c>
      <c r="AA12" s="11">
        <v>0</v>
      </c>
      <c r="AB12" s="157"/>
      <c r="AC12" s="159"/>
      <c r="AD12" s="161"/>
      <c r="AE12" s="55">
        <v>2840</v>
      </c>
      <c r="AF12" s="56" t="s">
        <v>106</v>
      </c>
      <c r="AG12" s="57" t="s">
        <v>56</v>
      </c>
      <c r="AH12" s="171"/>
      <c r="AI12" s="105"/>
      <c r="AJ12" s="168"/>
      <c r="AK12" s="41"/>
      <c r="AL12" s="27"/>
      <c r="AM12" s="40"/>
      <c r="AN12" s="41"/>
      <c r="AO12" s="27"/>
      <c r="AP12" s="40">
        <v>1</v>
      </c>
      <c r="AQ12" s="74"/>
      <c r="AR12" s="143"/>
      <c r="AS12" s="143"/>
      <c r="AT12" s="144"/>
    </row>
    <row r="13" spans="1:49" s="20" customFormat="1" ht="39" thickBot="1">
      <c r="A13" s="78">
        <v>253</v>
      </c>
      <c r="B13" s="84" t="s">
        <v>151</v>
      </c>
      <c r="C13" s="25">
        <v>2510</v>
      </c>
      <c r="D13" s="45" t="s">
        <v>6</v>
      </c>
      <c r="E13" s="45" t="s">
        <v>7</v>
      </c>
      <c r="F13" s="46" t="s">
        <v>168</v>
      </c>
      <c r="G13" s="54" t="s">
        <v>8</v>
      </c>
      <c r="H13" s="63" t="s">
        <v>9</v>
      </c>
      <c r="I13" s="47" t="s">
        <v>10</v>
      </c>
      <c r="J13" s="35" t="s">
        <v>172</v>
      </c>
      <c r="K13" s="172" t="s">
        <v>11</v>
      </c>
      <c r="L13" s="173"/>
      <c r="M13" s="173"/>
      <c r="N13" s="174"/>
      <c r="O13" s="48" t="s">
        <v>164</v>
      </c>
      <c r="P13" s="25" t="s">
        <v>12</v>
      </c>
      <c r="Q13" s="27"/>
      <c r="R13" s="49" t="s">
        <v>17</v>
      </c>
      <c r="S13" s="25"/>
      <c r="T13" s="27"/>
      <c r="U13" s="76"/>
      <c r="V13" s="58"/>
      <c r="W13" s="62" t="s">
        <v>147</v>
      </c>
      <c r="X13" s="62" t="s">
        <v>146</v>
      </c>
      <c r="Y13" s="180" t="s">
        <v>76</v>
      </c>
      <c r="Z13" s="77">
        <v>3</v>
      </c>
      <c r="AA13" s="87">
        <v>0</v>
      </c>
      <c r="AB13" s="27">
        <v>2627</v>
      </c>
      <c r="AC13" s="79" t="s">
        <v>148</v>
      </c>
      <c r="AD13" s="79" t="s">
        <v>149</v>
      </c>
      <c r="AE13" s="25">
        <v>2627</v>
      </c>
      <c r="AF13" s="45" t="s">
        <v>148</v>
      </c>
      <c r="AG13" s="183" t="s">
        <v>149</v>
      </c>
      <c r="AH13" s="53" t="s">
        <v>5</v>
      </c>
      <c r="AI13" s="50" t="s">
        <v>150</v>
      </c>
      <c r="AJ13" s="51" t="s">
        <v>158</v>
      </c>
      <c r="AK13" s="41">
        <v>1</v>
      </c>
      <c r="AL13" s="27"/>
      <c r="AM13" s="40"/>
      <c r="AN13" s="41">
        <v>1</v>
      </c>
      <c r="AO13" s="27"/>
      <c r="AP13" s="40"/>
      <c r="AQ13" s="74"/>
      <c r="AR13" s="31"/>
      <c r="AS13" s="31" t="s">
        <v>186</v>
      </c>
      <c r="AT13" s="59"/>
      <c r="AU13"/>
      <c r="AV13"/>
      <c r="AW13"/>
    </row>
    <row r="14" spans="1:43" ht="13.5" thickBot="1">
      <c r="A14" s="175"/>
      <c r="B14" s="176"/>
      <c r="K14" s="20"/>
      <c r="L14" s="20"/>
      <c r="M14" s="20"/>
      <c r="O14" s="23"/>
      <c r="P14" s="13"/>
      <c r="Q14" s="177"/>
      <c r="R14" s="22"/>
      <c r="S14" s="13"/>
      <c r="T14" s="177"/>
      <c r="U14" s="178"/>
      <c r="V14" s="179"/>
      <c r="W14" s="24"/>
      <c r="X14" s="24"/>
      <c r="Y14" s="24"/>
      <c r="Z14" s="181"/>
      <c r="AA14" s="179"/>
      <c r="AB14" s="177"/>
      <c r="AC14" s="182"/>
      <c r="AD14" s="182"/>
      <c r="AE14" s="13"/>
      <c r="AF14" s="22"/>
      <c r="AG14" s="22"/>
      <c r="AH14" s="21"/>
      <c r="AK14" s="71" t="s">
        <v>60</v>
      </c>
      <c r="AL14" s="72" t="s">
        <v>58</v>
      </c>
      <c r="AM14" s="73" t="s">
        <v>59</v>
      </c>
      <c r="AN14" s="71" t="s">
        <v>60</v>
      </c>
      <c r="AO14" s="72" t="s">
        <v>58</v>
      </c>
      <c r="AP14" s="73" t="s">
        <v>59</v>
      </c>
      <c r="AQ14" s="13"/>
    </row>
    <row r="15" spans="35:42" ht="15.75">
      <c r="AI15" s="21"/>
      <c r="AJ15" s="65" t="s">
        <v>54</v>
      </c>
      <c r="AK15" s="66">
        <f>COUNTA(AK3:AK13)</f>
        <v>4</v>
      </c>
      <c r="AL15" s="66">
        <f>COUNTA(AL3:AL13)</f>
        <v>2</v>
      </c>
      <c r="AM15" s="66">
        <f>COUNTA(AM3:AM13)</f>
        <v>3</v>
      </c>
      <c r="AN15" s="66">
        <f>COUNTA(AN3:AN13)</f>
        <v>2</v>
      </c>
      <c r="AO15" s="66">
        <f>COUNTA(AO3:AO13)</f>
        <v>3</v>
      </c>
      <c r="AP15" s="67">
        <f>COUNTA(AP3:AP13)</f>
        <v>6</v>
      </c>
    </row>
    <row r="16" spans="36:42" ht="16.5" thickBot="1">
      <c r="AJ16" s="68"/>
      <c r="AK16" s="69"/>
      <c r="AL16" s="69"/>
      <c r="AM16" s="69">
        <f>SUM(AK15:AM15)</f>
        <v>9</v>
      </c>
      <c r="AN16" s="69"/>
      <c r="AO16" s="69"/>
      <c r="AP16" s="70">
        <f>SUM(AN15:AP15)</f>
        <v>11</v>
      </c>
    </row>
    <row r="17" spans="35:36" ht="38.25">
      <c r="AI17" s="60" t="s">
        <v>53</v>
      </c>
      <c r="AJ17" s="61">
        <f>COUNTIF(V3:V13,AI17)</f>
        <v>0</v>
      </c>
    </row>
  </sheetData>
  <sheetProtection/>
  <autoFilter ref="A2:AP13"/>
  <mergeCells count="60">
    <mergeCell ref="K13:N13"/>
    <mergeCell ref="N10:N12"/>
    <mergeCell ref="P10:P12"/>
    <mergeCell ref="AI10:AI12"/>
    <mergeCell ref="AJ10:AJ12"/>
    <mergeCell ref="V10:V12"/>
    <mergeCell ref="AB10:AB12"/>
    <mergeCell ref="AC10:AC12"/>
    <mergeCell ref="AD10:AD12"/>
    <mergeCell ref="AH10:AH12"/>
    <mergeCell ref="E10:E12"/>
    <mergeCell ref="F10:F12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AS1:AS2"/>
    <mergeCell ref="AN1:AP1"/>
    <mergeCell ref="AE1:AG1"/>
    <mergeCell ref="AI1:AI2"/>
    <mergeCell ref="AR1:AR2"/>
    <mergeCell ref="AQ1:AQ2"/>
    <mergeCell ref="AJ1:AJ2"/>
    <mergeCell ref="AK1:AM1"/>
    <mergeCell ref="AR10:AR12"/>
    <mergeCell ref="AS10:AS12"/>
    <mergeCell ref="AT10:AT12"/>
    <mergeCell ref="T10:T12"/>
    <mergeCell ref="R10:R12"/>
    <mergeCell ref="K1:N1"/>
    <mergeCell ref="O1:O2"/>
    <mergeCell ref="AH1:AH2"/>
    <mergeCell ref="U1:U2"/>
    <mergeCell ref="R1:R2"/>
    <mergeCell ref="T1:T2"/>
    <mergeCell ref="X1:X2"/>
    <mergeCell ref="Y1:Y2"/>
    <mergeCell ref="W1:W2"/>
    <mergeCell ref="Z1:Z2"/>
    <mergeCell ref="H1:H2"/>
    <mergeCell ref="I1:I2"/>
    <mergeCell ref="V1:V2"/>
    <mergeCell ref="AA1:AA2"/>
    <mergeCell ref="A1:A2"/>
    <mergeCell ref="P1:P2"/>
    <mergeCell ref="B1:B2"/>
    <mergeCell ref="AB1:AD1"/>
    <mergeCell ref="C1:E1"/>
    <mergeCell ref="F1:F2"/>
    <mergeCell ref="G1:G2"/>
    <mergeCell ref="Q1:Q2"/>
    <mergeCell ref="S1:S2"/>
    <mergeCell ref="J1:J2"/>
    <mergeCell ref="AT1:AT2"/>
  </mergeCells>
  <hyperlinks>
    <hyperlink ref="H4" r:id="rId1" display="tuzoltosag@oritelnet.hu"/>
    <hyperlink ref="H5" r:id="rId2" display="pentanet@t-online.hu"/>
    <hyperlink ref="H6" r:id="rId3" display="nyitrai.sandor@t-online.hu"/>
    <hyperlink ref="H8" r:id="rId4" display="fortrex@invitel.hu"/>
    <hyperlink ref="H9" r:id="rId5" display="acs@lotosz.hu"/>
  </hyperlink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8"/>
  <headerFooter alignWithMargins="0">
    <oddHeader>&amp;LOKF MPFo&amp;C&amp;"Times New Roman,Félkövér"&amp;14Regisztrált tűzjelzést fogadó központok listája</oddHeader>
    <oddFooter>&amp;LFrissítve: 2008.08.22.&amp;C&amp;P / &amp;N&amp;Rszerkesztette: Barta-Vámos László tű. főhadnagy</oddFooter>
  </headerFooter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Barta-Vámos László</dc:creator>
  <cp:keywords/>
  <dc:description/>
  <cp:lastModifiedBy>Csizmadia_S</cp:lastModifiedBy>
  <cp:lastPrinted>2009-07-03T07:09:47Z</cp:lastPrinted>
  <dcterms:created xsi:type="dcterms:W3CDTF">2008-08-04T11:27:29Z</dcterms:created>
  <dcterms:modified xsi:type="dcterms:W3CDTF">2013-01-31T13:14:06Z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