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<sst xmlns="http://schemas.openxmlformats.org/spreadsheetml/2006/main" count="33" uniqueCount="15">
  <si>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</si>
  <si>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</si>
  <si>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</si>
  <si>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</si>
  <si>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</si>
  <si>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</si>
  <si>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</si>
  <si>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</si>
  <si>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</si>
  <si>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</si>
  <si>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</si>
  <si>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2021.I. negyedév</t>
  </si>
  <si>
    <t>Január</t>
  </si>
  <si>
    <t>Február</t>
  </si>
  <si>
    <t>Március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</si>
</sst>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61" applyFont="1" applyFill="1" applyAlignment="1">
      <alignment/>
    </xf>
    <xf numFmtId="164" fontId="0" fillId="0" borderId="0" xfId="4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zoomScalePageLayoutView="0" workbookViewId="0" topLeftCell="A1">
      <selection activeCell="E25" sqref="E25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5.2812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5.28125" style="3" bestFit="1" customWidth="1"/>
    <col min="10" max="16384" width="9.140625" style="3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7" t="s">
        <v>6</v>
      </c>
      <c r="B4" s="17" t="s">
        <v>12</v>
      </c>
      <c r="C4" s="17"/>
      <c r="D4" s="17" t="s">
        <v>13</v>
      </c>
      <c r="E4" s="17"/>
      <c r="F4" s="17" t="s">
        <v>14</v>
      </c>
      <c r="G4" s="17"/>
      <c r="H4" s="17" t="s">
        <v>1</v>
      </c>
      <c r="I4" s="17"/>
    </row>
    <row r="5" spans="1:9" ht="12.75">
      <c r="A5" s="17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28</v>
      </c>
      <c r="C6" s="4">
        <v>20444241</v>
      </c>
      <c r="D6" s="3">
        <v>28</v>
      </c>
      <c r="E6" s="4">
        <v>20592912</v>
      </c>
      <c r="F6" s="3">
        <v>28</v>
      </c>
      <c r="G6" s="4">
        <v>24361616</v>
      </c>
      <c r="H6" s="5">
        <f>AVERAGE(B6,D6,F6)</f>
        <v>28</v>
      </c>
      <c r="I6" s="6">
        <f>C6+E6+G6</f>
        <v>65398769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28</v>
      </c>
      <c r="C8" s="9">
        <f>C6+C7</f>
        <v>20444241</v>
      </c>
      <c r="D8" s="10">
        <f>SUM(D6:D7)</f>
        <v>28</v>
      </c>
      <c r="E8" s="9">
        <f>E6+E7</f>
        <v>20592912</v>
      </c>
      <c r="F8" s="10">
        <f>SUM(F6:F7)</f>
        <v>28</v>
      </c>
      <c r="G8" s="9">
        <f>G6+G7</f>
        <v>24361616</v>
      </c>
      <c r="H8" s="10">
        <f>SUM(H6:H7)</f>
        <v>28</v>
      </c>
      <c r="I8" s="9">
        <f>I6+I7</f>
        <v>65398769</v>
      </c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2021.I.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7" t="s">
        <v>6</v>
      </c>
      <c r="B14" s="17" t="str">
        <f>B4</f>
        <v>Január</v>
      </c>
      <c r="C14" s="17"/>
      <c r="D14" s="17" t="str">
        <f>D4</f>
        <v>Február</v>
      </c>
      <c r="E14" s="17"/>
      <c r="F14" s="17" t="str">
        <f>F4</f>
        <v>Március</v>
      </c>
      <c r="G14" s="17"/>
      <c r="H14" s="17" t="s">
        <v>1</v>
      </c>
      <c r="I14" s="17"/>
    </row>
    <row r="15" spans="1:9" ht="12.75">
      <c r="A15" s="17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71</v>
      </c>
      <c r="C16" s="4">
        <v>41369668</v>
      </c>
      <c r="D16" s="3">
        <v>71</v>
      </c>
      <c r="E16" s="12">
        <v>39957366</v>
      </c>
      <c r="F16" s="3">
        <v>72</v>
      </c>
      <c r="G16" s="12">
        <v>54218303</v>
      </c>
      <c r="H16" s="5">
        <f>AVERAGE(B16,D16,F16)</f>
        <v>71.33333333333333</v>
      </c>
      <c r="I16" s="12">
        <f>C16+E16+G16</f>
        <v>135545337</v>
      </c>
    </row>
    <row r="17" spans="1:9" ht="12.75">
      <c r="A17" s="3" t="s">
        <v>8</v>
      </c>
      <c r="B17" s="3">
        <v>242</v>
      </c>
      <c r="C17" s="12">
        <v>88733479</v>
      </c>
      <c r="D17" s="3">
        <v>247</v>
      </c>
      <c r="E17" s="12">
        <v>84118842</v>
      </c>
      <c r="F17" s="3">
        <v>246</v>
      </c>
      <c r="G17" s="12">
        <v>130966729</v>
      </c>
      <c r="H17" s="5">
        <f>AVERAGE(B17,D17,F17)</f>
        <v>245</v>
      </c>
      <c r="I17" s="12">
        <f>C17+E17+G17</f>
        <v>303819050</v>
      </c>
    </row>
    <row r="18" spans="1:9" ht="12.75">
      <c r="A18" s="14" t="s">
        <v>10</v>
      </c>
      <c r="B18" s="3">
        <v>8</v>
      </c>
      <c r="C18" s="4">
        <v>2215002</v>
      </c>
      <c r="D18" s="3">
        <v>8</v>
      </c>
      <c r="E18" s="12">
        <v>2180730</v>
      </c>
      <c r="F18" s="3">
        <v>9</v>
      </c>
      <c r="G18" s="12">
        <v>3750808</v>
      </c>
      <c r="H18" s="5">
        <f>AVERAGE(B18,D18,F18)</f>
        <v>8.333333333333334</v>
      </c>
      <c r="I18" s="12">
        <f>C18+E18+G18</f>
        <v>8146540</v>
      </c>
    </row>
    <row r="19" spans="1:9" ht="12.75">
      <c r="A19" s="8" t="s">
        <v>4</v>
      </c>
      <c r="B19" s="8">
        <f aca="true" t="shared" si="0" ref="B19:G19">SUM(B16:B18)</f>
        <v>321</v>
      </c>
      <c r="C19" s="9">
        <f t="shared" si="0"/>
        <v>132318149</v>
      </c>
      <c r="D19" s="8">
        <f t="shared" si="0"/>
        <v>326</v>
      </c>
      <c r="E19" s="9">
        <f t="shared" si="0"/>
        <v>126256938</v>
      </c>
      <c r="F19" s="8">
        <f t="shared" si="0"/>
        <v>327</v>
      </c>
      <c r="G19" s="9">
        <f t="shared" si="0"/>
        <v>188935840</v>
      </c>
      <c r="H19" s="13">
        <f>SUM(H16:H18)</f>
        <v>324.66666666666663</v>
      </c>
      <c r="I19" s="9">
        <f>SUM(I16:I18)</f>
        <v>447510927</v>
      </c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  <row r="25" spans="3:9" ht="12.75">
      <c r="C25" s="15"/>
      <c r="D25" s="15"/>
      <c r="E25" s="15"/>
      <c r="F25" s="15"/>
      <c r="G25" s="15"/>
      <c r="H25" s="15"/>
      <c r="I25" s="15"/>
    </row>
    <row r="26" spans="3:9" ht="12.75">
      <c r="C26" s="15"/>
      <c r="D26" s="15"/>
      <c r="E26" s="15"/>
      <c r="F26" s="15"/>
      <c r="G26" s="15"/>
      <c r="H26" s="15"/>
      <c r="I26" s="15"/>
    </row>
    <row r="28" spans="3:9" ht="12.75">
      <c r="C28" s="16"/>
      <c r="E28" s="16"/>
      <c r="F28" s="16"/>
      <c r="G28" s="16"/>
      <c r="H28" s="16"/>
      <c r="I28" s="16"/>
    </row>
    <row r="29" spans="3:9" ht="12.75">
      <c r="C29" s="16"/>
      <c r="E29" s="16"/>
      <c r="F29" s="16"/>
      <c r="G29" s="16"/>
      <c r="H29" s="16"/>
      <c r="I29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2021-08-09T07:18:08Z</dcterms:modified>
  <cp:category/>
  <cp:version/>
  <cp:contentType/>
  <cp:contentStatus/>
</cp:coreProperties>
</file>